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Iðnstýringar Ehf\Verkefni\Týr\Skjöl\"/>
    </mc:Choice>
  </mc:AlternateContent>
  <bookViews>
    <workbookView xWindow="0" yWindow="0" windowWidth="2160" windowHeight="0" firstSheet="1" activeTab="1"/>
  </bookViews>
  <sheets>
    <sheet name="Tankar" sheetId="12" r:id="rId1"/>
    <sheet name="Analog nemar" sheetId="9" r:id="rId2"/>
    <sheet name="Digital inputs" sheetId="8" r:id="rId3"/>
    <sheet name="Temp" sheetId="4" state="hidden" r:id="rId4"/>
    <sheet name="Taglisti Tanka" sheetId="11" r:id="rId5"/>
    <sheet name="Taglisti aðvarana" sheetId="13" r:id="rId6"/>
    <sheet name="AV1" sheetId="14" r:id="rId7"/>
    <sheet name="AV2" sheetId="15" r:id="rId8"/>
    <sheet name="Aux" sheetId="16" r:id="rId9"/>
    <sheet name="Upplistun aðvarana" sheetId="17" r:id="rId10"/>
  </sheets>
  <calcPr calcId="152511"/>
</workbook>
</file>

<file path=xl/calcChain.xml><?xml version="1.0" encoding="utf-8"?>
<calcChain xmlns="http://schemas.openxmlformats.org/spreadsheetml/2006/main">
  <c r="F105" i="13" l="1"/>
  <c r="F106" i="13"/>
  <c r="F107" i="13"/>
  <c r="F108" i="13"/>
  <c r="F109" i="13"/>
  <c r="F110" i="13"/>
  <c r="O3" i="13" l="1"/>
  <c r="O4" i="13"/>
  <c r="O5" i="13"/>
  <c r="O6" i="13"/>
  <c r="O7" i="13"/>
  <c r="O8" i="13"/>
  <c r="O9" i="13"/>
  <c r="O10" i="13"/>
  <c r="O11" i="13"/>
  <c r="O12" i="13"/>
  <c r="O13" i="13"/>
  <c r="O14" i="13"/>
  <c r="O15" i="13"/>
  <c r="O16" i="13"/>
  <c r="O17" i="13"/>
  <c r="O18" i="13"/>
  <c r="O19" i="13"/>
  <c r="O20" i="13"/>
  <c r="O21" i="13"/>
  <c r="O22" i="13"/>
  <c r="O23" i="13"/>
  <c r="O24" i="13"/>
  <c r="O25" i="13"/>
  <c r="O26" i="13"/>
  <c r="O27" i="13"/>
  <c r="O28" i="13"/>
  <c r="O29" i="13"/>
  <c r="O30" i="13"/>
  <c r="O31" i="13"/>
  <c r="O32" i="13"/>
  <c r="O33" i="13"/>
  <c r="O34" i="13"/>
  <c r="O35" i="13"/>
  <c r="O36" i="13"/>
  <c r="O37" i="13"/>
  <c r="O38" i="13"/>
  <c r="O39" i="13"/>
  <c r="O40" i="13"/>
  <c r="O41" i="13"/>
  <c r="O42" i="13"/>
  <c r="O43" i="13"/>
  <c r="O44" i="13"/>
  <c r="O45" i="13"/>
  <c r="O46" i="13"/>
  <c r="O47" i="13"/>
  <c r="O48" i="13"/>
  <c r="O49" i="13"/>
  <c r="O50" i="13"/>
  <c r="O51" i="13"/>
  <c r="O52" i="13"/>
  <c r="O53" i="13"/>
  <c r="O54" i="13"/>
  <c r="O55" i="13"/>
  <c r="O56" i="13"/>
  <c r="O57" i="13"/>
  <c r="O58" i="13"/>
  <c r="O59" i="13"/>
  <c r="O60" i="13"/>
  <c r="O61" i="13"/>
  <c r="O62" i="13"/>
  <c r="O63" i="13"/>
  <c r="O64" i="13"/>
  <c r="O65" i="13"/>
  <c r="O66" i="13"/>
  <c r="O67" i="13"/>
  <c r="O68" i="13"/>
  <c r="O69" i="13"/>
  <c r="O70" i="13"/>
  <c r="O71" i="13"/>
  <c r="O72" i="13"/>
  <c r="O73" i="13"/>
  <c r="O74" i="13"/>
  <c r="O75" i="13"/>
  <c r="O76" i="13"/>
  <c r="O77" i="13"/>
  <c r="O78" i="13"/>
  <c r="O79" i="13"/>
  <c r="O80" i="13"/>
  <c r="O81" i="13"/>
  <c r="O82" i="13"/>
  <c r="O83" i="13"/>
  <c r="O84" i="13"/>
  <c r="O85" i="13"/>
  <c r="O86" i="13"/>
  <c r="O87" i="13"/>
  <c r="O88" i="13"/>
  <c r="O89" i="13"/>
  <c r="O90" i="13"/>
  <c r="O91" i="13"/>
  <c r="O92" i="13"/>
  <c r="O93" i="13"/>
  <c r="O94" i="13"/>
  <c r="O95" i="13"/>
  <c r="O96" i="13"/>
  <c r="O97" i="13"/>
  <c r="O98" i="13"/>
  <c r="O99" i="13"/>
  <c r="O100" i="13"/>
  <c r="O101" i="13"/>
  <c r="O102" i="13"/>
  <c r="O103" i="13"/>
  <c r="O104" i="13"/>
  <c r="O105" i="13"/>
  <c r="O106" i="13"/>
  <c r="O107" i="13"/>
  <c r="O108" i="13"/>
  <c r="O109" i="13"/>
  <c r="O110" i="13"/>
  <c r="O111" i="13"/>
  <c r="O112" i="13"/>
  <c r="O113" i="13"/>
  <c r="O2" i="13"/>
  <c r="F126" i="13" l="1"/>
  <c r="F46" i="13"/>
  <c r="F21" i="13"/>
  <c r="F117" i="13" l="1"/>
  <c r="F118" i="13"/>
  <c r="F119" i="13"/>
  <c r="F120" i="13"/>
  <c r="F121" i="13"/>
  <c r="F122" i="13"/>
  <c r="F123" i="13"/>
  <c r="F124" i="13"/>
  <c r="F125" i="13"/>
  <c r="F127" i="13"/>
  <c r="F128" i="13"/>
  <c r="F129" i="13"/>
  <c r="F130" i="13"/>
  <c r="F131" i="13"/>
  <c r="F132" i="13"/>
  <c r="F133" i="13"/>
  <c r="F134" i="13"/>
  <c r="F135" i="13"/>
  <c r="F136" i="13"/>
  <c r="F137" i="13"/>
  <c r="F138" i="13"/>
  <c r="F139" i="13"/>
  <c r="F140" i="13"/>
  <c r="F141" i="13"/>
  <c r="F142" i="13"/>
  <c r="F143" i="13"/>
  <c r="F114" i="13"/>
  <c r="F115" i="13"/>
  <c r="F116" i="13"/>
  <c r="F15" i="13"/>
  <c r="F14" i="13"/>
  <c r="F10" i="13"/>
  <c r="F9" i="13"/>
  <c r="F6" i="13"/>
  <c r="F5" i="13"/>
  <c r="F13" i="13"/>
  <c r="F2" i="13"/>
  <c r="F17" i="13"/>
  <c r="F18" i="13"/>
  <c r="F19" i="13"/>
  <c r="F20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11" i="13"/>
  <c r="F112" i="13"/>
  <c r="F113" i="13"/>
  <c r="F3" i="13"/>
  <c r="F4" i="13"/>
  <c r="F7" i="13"/>
  <c r="F8" i="13"/>
  <c r="F11" i="13"/>
  <c r="F12" i="13"/>
  <c r="F16" i="13"/>
  <c r="E3" i="11" l="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E131" i="11"/>
  <c r="E132" i="11"/>
  <c r="E133" i="11"/>
  <c r="E134" i="11"/>
  <c r="E135" i="11"/>
  <c r="E136" i="11"/>
  <c r="E137" i="11"/>
  <c r="E138" i="11"/>
  <c r="E139" i="11"/>
  <c r="E140" i="11"/>
  <c r="E141" i="11"/>
  <c r="E142" i="11"/>
  <c r="E143" i="11"/>
  <c r="E144" i="11"/>
  <c r="E145" i="11"/>
  <c r="E146" i="11"/>
  <c r="E147" i="11"/>
  <c r="E148" i="11"/>
  <c r="E149" i="11"/>
  <c r="E150" i="11"/>
  <c r="E151" i="11"/>
  <c r="E152" i="11"/>
  <c r="E153" i="11"/>
  <c r="E154" i="11"/>
  <c r="E155" i="11"/>
  <c r="E156" i="11"/>
  <c r="E157" i="11"/>
  <c r="E158" i="11"/>
  <c r="E159" i="11"/>
  <c r="E160" i="11"/>
  <c r="E161" i="11"/>
  <c r="E162" i="11"/>
  <c r="E163" i="11"/>
  <c r="E164" i="11"/>
  <c r="E165" i="11"/>
  <c r="E166" i="11"/>
  <c r="E167" i="11"/>
  <c r="E168" i="11"/>
  <c r="E169" i="11"/>
  <c r="E170" i="11"/>
  <c r="E171" i="11"/>
  <c r="E172" i="11"/>
  <c r="E173" i="11"/>
  <c r="E174" i="11"/>
  <c r="E175" i="11"/>
  <c r="E176" i="11"/>
  <c r="E177" i="11"/>
  <c r="E178" i="11"/>
  <c r="E179" i="11"/>
  <c r="E180" i="11"/>
  <c r="E181" i="11"/>
  <c r="E182" i="11"/>
  <c r="E183" i="11"/>
  <c r="E184" i="11"/>
  <c r="E185" i="11"/>
  <c r="E186" i="11"/>
  <c r="E187" i="11"/>
  <c r="E188" i="11"/>
  <c r="E189" i="11"/>
  <c r="E190" i="11"/>
  <c r="E191" i="11"/>
  <c r="E192" i="11"/>
  <c r="E193" i="11"/>
  <c r="E194" i="11"/>
  <c r="E195" i="11"/>
  <c r="E196" i="11"/>
  <c r="E197" i="11"/>
  <c r="E198" i="11"/>
  <c r="E199" i="11"/>
  <c r="E200" i="11"/>
  <c r="E201" i="11"/>
  <c r="E202" i="11"/>
  <c r="E203" i="11"/>
  <c r="E204" i="11"/>
  <c r="E205" i="11"/>
  <c r="E206" i="11"/>
  <c r="E207" i="11"/>
  <c r="E208" i="11"/>
  <c r="E209" i="11"/>
  <c r="E210" i="11"/>
  <c r="E211" i="11"/>
  <c r="E212" i="11"/>
  <c r="E213" i="11"/>
  <c r="E214" i="11"/>
  <c r="E215" i="11"/>
  <c r="E216" i="11"/>
  <c r="E217" i="11"/>
  <c r="E218" i="11"/>
  <c r="E219" i="11"/>
  <c r="E220" i="11"/>
  <c r="E221" i="11"/>
  <c r="E222" i="11"/>
  <c r="E223" i="11"/>
  <c r="E224" i="11"/>
  <c r="E225" i="11"/>
  <c r="E226" i="11"/>
  <c r="E227" i="11"/>
  <c r="E228" i="11"/>
  <c r="E229" i="11"/>
  <c r="E230" i="11"/>
  <c r="E231" i="11"/>
  <c r="E232" i="11"/>
  <c r="E233" i="11"/>
  <c r="E234" i="11"/>
  <c r="E235" i="11"/>
  <c r="E236" i="11"/>
  <c r="E237" i="11"/>
  <c r="E238" i="11"/>
  <c r="E239" i="11"/>
  <c r="E240" i="11"/>
  <c r="E241" i="11"/>
  <c r="E242" i="11"/>
  <c r="E243" i="11"/>
  <c r="E244" i="11"/>
  <c r="E245" i="11"/>
  <c r="E246" i="11"/>
  <c r="E247" i="11"/>
  <c r="E248" i="11"/>
  <c r="E249" i="11"/>
  <c r="E250" i="11"/>
  <c r="E251" i="11"/>
  <c r="E252" i="11"/>
  <c r="E253" i="11"/>
  <c r="E254" i="11"/>
  <c r="E255" i="11"/>
  <c r="E256" i="11"/>
  <c r="E257" i="11"/>
  <c r="E258" i="11"/>
  <c r="E259" i="11"/>
  <c r="E260" i="11"/>
  <c r="E261" i="11"/>
  <c r="E262" i="11"/>
  <c r="E263" i="11"/>
  <c r="E264" i="11"/>
  <c r="E265" i="11"/>
  <c r="E266" i="11"/>
  <c r="E267" i="11"/>
  <c r="E268" i="11"/>
  <c r="E269" i="11"/>
  <c r="E270" i="11"/>
  <c r="E271" i="11"/>
  <c r="E272" i="11"/>
  <c r="E273" i="11"/>
  <c r="E274" i="11"/>
  <c r="E275" i="11"/>
  <c r="E276" i="11"/>
  <c r="E277" i="11"/>
  <c r="E278" i="11"/>
  <c r="E279" i="11"/>
  <c r="E280" i="11"/>
  <c r="E281" i="11"/>
  <c r="E282" i="11"/>
  <c r="E283" i="11"/>
  <c r="E284" i="11"/>
  <c r="E285" i="11"/>
  <c r="E286" i="11"/>
  <c r="E287" i="11"/>
  <c r="E288" i="11"/>
  <c r="E289" i="11"/>
  <c r="E290" i="11"/>
  <c r="E291" i="11"/>
  <c r="E292" i="11"/>
  <c r="E293" i="11"/>
  <c r="E294" i="11"/>
  <c r="E295" i="11"/>
  <c r="E296" i="11"/>
  <c r="E297" i="11"/>
  <c r="E298" i="11"/>
  <c r="E299" i="11"/>
  <c r="E300" i="11"/>
  <c r="E301" i="11"/>
  <c r="E302" i="11"/>
  <c r="E303" i="11"/>
  <c r="E304" i="11"/>
  <c r="E305" i="11"/>
  <c r="E306" i="11"/>
  <c r="E307" i="11"/>
  <c r="E308" i="11"/>
  <c r="E309" i="11"/>
  <c r="E310" i="11"/>
  <c r="E311" i="11"/>
  <c r="E312" i="11"/>
  <c r="E313" i="11"/>
  <c r="E314" i="11"/>
  <c r="E315" i="11"/>
  <c r="E316" i="11"/>
  <c r="E317" i="11"/>
  <c r="E318" i="11"/>
  <c r="E319" i="11"/>
  <c r="E320" i="11"/>
  <c r="E321" i="11"/>
  <c r="E322" i="11"/>
  <c r="E323" i="11"/>
  <c r="E324" i="11"/>
  <c r="E325" i="11"/>
  <c r="E326" i="11"/>
  <c r="E327" i="11"/>
  <c r="E328" i="11"/>
  <c r="E329" i="11"/>
  <c r="E330" i="11"/>
  <c r="E331" i="11"/>
  <c r="E332" i="11"/>
  <c r="E333" i="11"/>
  <c r="E334" i="11"/>
  <c r="E335" i="11"/>
  <c r="E336" i="11"/>
  <c r="E337" i="11"/>
  <c r="E338" i="11"/>
  <c r="E339" i="11"/>
  <c r="E340" i="11"/>
  <c r="E341" i="11"/>
  <c r="E342" i="11"/>
  <c r="E343" i="11"/>
  <c r="E344" i="11"/>
  <c r="E345" i="11"/>
  <c r="E346" i="11"/>
  <c r="E347" i="11"/>
  <c r="E348" i="11"/>
  <c r="E349" i="11"/>
  <c r="E350" i="11"/>
  <c r="E351" i="11"/>
  <c r="E352" i="11"/>
  <c r="E353" i="11"/>
  <c r="E354" i="11"/>
  <c r="E355" i="11"/>
  <c r="E356" i="11"/>
  <c r="E357" i="11"/>
  <c r="E358" i="11"/>
  <c r="E359" i="11"/>
  <c r="E360" i="11"/>
  <c r="E361" i="11"/>
  <c r="E362" i="11"/>
  <c r="E363" i="11"/>
  <c r="E364" i="11"/>
  <c r="E365" i="11"/>
  <c r="E366" i="11"/>
  <c r="E367" i="11"/>
  <c r="E368" i="11"/>
  <c r="E369" i="11"/>
  <c r="E370" i="11"/>
  <c r="E371" i="11"/>
  <c r="E372" i="11"/>
  <c r="E373" i="11"/>
  <c r="E374" i="11"/>
  <c r="E375" i="11"/>
  <c r="E376" i="11"/>
  <c r="E377" i="11"/>
  <c r="E378" i="11"/>
  <c r="E379" i="11"/>
  <c r="E380" i="11"/>
  <c r="E381" i="11"/>
  <c r="E382" i="11"/>
  <c r="E383" i="11"/>
  <c r="E384" i="11"/>
  <c r="E385" i="11"/>
  <c r="E386" i="11"/>
  <c r="E387" i="11"/>
  <c r="E388" i="11"/>
  <c r="E389" i="11"/>
  <c r="E390" i="11"/>
  <c r="E391" i="11"/>
  <c r="E392" i="11"/>
  <c r="E393" i="11"/>
  <c r="E394" i="11"/>
  <c r="E395" i="11"/>
  <c r="E396" i="11"/>
  <c r="E397" i="11"/>
  <c r="E398" i="11"/>
  <c r="E399" i="11"/>
  <c r="E400" i="11"/>
  <c r="E401" i="11"/>
  <c r="E402" i="11"/>
  <c r="E403" i="11"/>
  <c r="E404" i="11"/>
  <c r="E405" i="11"/>
  <c r="E406" i="11"/>
  <c r="E407" i="11"/>
  <c r="E408" i="11"/>
  <c r="E409" i="11"/>
  <c r="E410" i="11"/>
  <c r="E411" i="11"/>
  <c r="E412" i="11"/>
  <c r="E413" i="11"/>
  <c r="E414" i="11"/>
  <c r="E415" i="11"/>
  <c r="E416" i="11"/>
  <c r="E417" i="11"/>
  <c r="E418" i="11"/>
  <c r="E419" i="11"/>
  <c r="E420" i="11"/>
  <c r="E421" i="11"/>
  <c r="E422" i="11"/>
  <c r="E423" i="11"/>
  <c r="E424" i="11"/>
  <c r="E425" i="11"/>
  <c r="E426" i="11"/>
  <c r="E427" i="11"/>
  <c r="E428" i="11"/>
  <c r="E429" i="11"/>
  <c r="E430" i="11"/>
  <c r="E431" i="11"/>
  <c r="E432" i="11"/>
  <c r="E433" i="11"/>
  <c r="E434" i="11"/>
  <c r="E435" i="11"/>
  <c r="E436" i="11"/>
  <c r="E437" i="11"/>
  <c r="E438" i="11"/>
  <c r="E439" i="11"/>
  <c r="E440" i="11"/>
  <c r="E441" i="11"/>
  <c r="E442" i="11"/>
  <c r="E443" i="11"/>
  <c r="E444" i="11"/>
  <c r="E445" i="11"/>
  <c r="E446" i="11"/>
  <c r="E447" i="11"/>
  <c r="E448" i="11"/>
  <c r="E449" i="11"/>
  <c r="E450" i="11"/>
  <c r="E451" i="11"/>
  <c r="S10" i="11" l="1"/>
  <c r="S11" i="11"/>
  <c r="S12" i="11"/>
  <c r="S13" i="11"/>
  <c r="S14" i="11"/>
  <c r="S15" i="11"/>
  <c r="S16" i="11"/>
  <c r="S17" i="11"/>
  <c r="S18" i="11"/>
  <c r="S19" i="11"/>
  <c r="S20" i="11"/>
  <c r="S21" i="11"/>
  <c r="S22" i="11"/>
  <c r="S23" i="11"/>
  <c r="S24" i="11"/>
  <c r="S25" i="11"/>
  <c r="S26" i="11"/>
  <c r="S27" i="11"/>
  <c r="S28" i="11"/>
  <c r="S29" i="11"/>
  <c r="S30" i="11"/>
  <c r="S31" i="11"/>
  <c r="S32" i="11"/>
  <c r="S33" i="11"/>
  <c r="S34" i="11"/>
  <c r="S35" i="11"/>
  <c r="S36" i="11"/>
  <c r="S37" i="11"/>
  <c r="S38" i="11"/>
  <c r="S39" i="11"/>
  <c r="S40" i="11"/>
  <c r="S41" i="11"/>
  <c r="S42" i="11"/>
  <c r="S43" i="11"/>
  <c r="S44" i="11"/>
  <c r="S45" i="11"/>
  <c r="S46" i="11"/>
  <c r="S47" i="11"/>
  <c r="S48" i="11"/>
  <c r="S49" i="11"/>
  <c r="S50" i="11"/>
  <c r="S51" i="11"/>
  <c r="S52" i="11"/>
  <c r="S53" i="11"/>
  <c r="S54" i="11"/>
  <c r="S55" i="11"/>
  <c r="S56" i="11"/>
  <c r="S57" i="11"/>
  <c r="S58" i="11"/>
  <c r="S59" i="11"/>
  <c r="S60" i="11"/>
  <c r="S61" i="11"/>
  <c r="S62" i="11"/>
  <c r="S63" i="11"/>
  <c r="S64" i="11"/>
  <c r="S65" i="11"/>
  <c r="S66" i="11"/>
  <c r="S67" i="11"/>
  <c r="S68" i="11"/>
  <c r="S69" i="11"/>
  <c r="S70" i="11"/>
  <c r="S71" i="11"/>
  <c r="S72" i="11"/>
  <c r="S73" i="11"/>
  <c r="S74" i="11"/>
  <c r="S75" i="11"/>
  <c r="S76" i="11"/>
  <c r="S77" i="11"/>
  <c r="S78" i="11"/>
  <c r="S79" i="11"/>
  <c r="S80" i="11"/>
  <c r="S81" i="11"/>
  <c r="S82" i="11"/>
  <c r="S83" i="11"/>
  <c r="S84" i="11"/>
  <c r="S85" i="11"/>
  <c r="S86" i="11"/>
  <c r="S87" i="11"/>
  <c r="S88" i="11"/>
  <c r="S89" i="11"/>
  <c r="S90" i="11"/>
  <c r="S91" i="11"/>
  <c r="S92" i="11"/>
  <c r="S93" i="11"/>
  <c r="S94" i="11"/>
  <c r="S95" i="11"/>
  <c r="S96" i="11"/>
  <c r="S97" i="11"/>
  <c r="S98" i="11"/>
  <c r="S99" i="11"/>
  <c r="S100" i="11"/>
  <c r="S101" i="11"/>
  <c r="S102" i="11"/>
  <c r="S103" i="11"/>
  <c r="S104" i="11"/>
  <c r="S105" i="11"/>
  <c r="S106" i="11"/>
  <c r="S107" i="11"/>
  <c r="S108" i="11"/>
  <c r="S109" i="11"/>
  <c r="S110" i="11"/>
  <c r="S111" i="11"/>
  <c r="S112" i="11"/>
  <c r="S113" i="11"/>
  <c r="S114" i="11"/>
  <c r="S115" i="11"/>
  <c r="S116" i="11"/>
  <c r="S117" i="11"/>
  <c r="S118" i="11"/>
  <c r="S119" i="11"/>
  <c r="S120" i="11"/>
  <c r="S121" i="11"/>
  <c r="L57" i="11"/>
  <c r="L58" i="11"/>
  <c r="L59" i="11"/>
  <c r="L60" i="11"/>
  <c r="L61" i="11"/>
  <c r="L62" i="11"/>
  <c r="L63" i="11"/>
  <c r="L64" i="11"/>
  <c r="L65" i="11"/>
  <c r="L66" i="11"/>
  <c r="L67" i="11"/>
  <c r="L68" i="11"/>
  <c r="L69" i="11"/>
  <c r="L70" i="11"/>
  <c r="L71" i="11"/>
  <c r="L72" i="11"/>
  <c r="L73" i="11"/>
  <c r="L74" i="11"/>
  <c r="L75" i="11"/>
  <c r="L7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L46" i="11"/>
  <c r="L47" i="11"/>
  <c r="L48" i="11"/>
  <c r="L49" i="11"/>
  <c r="L50" i="11"/>
  <c r="L51" i="11"/>
  <c r="L52" i="11"/>
  <c r="L53" i="11"/>
  <c r="L54" i="11"/>
  <c r="L55" i="11"/>
  <c r="L56" i="11"/>
  <c r="L7" i="11"/>
  <c r="L8" i="11"/>
  <c r="L9" i="11"/>
  <c r="L10" i="11"/>
  <c r="L11" i="11"/>
  <c r="L12" i="11"/>
  <c r="L13" i="11"/>
  <c r="L14" i="11"/>
  <c r="L15" i="11"/>
  <c r="L16" i="11"/>
  <c r="F323" i="11"/>
  <c r="F324" i="11"/>
  <c r="F325" i="11"/>
  <c r="F326" i="11"/>
  <c r="F327" i="11"/>
  <c r="F328" i="11"/>
  <c r="F329" i="11"/>
  <c r="F330" i="11"/>
  <c r="F331" i="11"/>
  <c r="F353" i="11"/>
  <c r="F354" i="11"/>
  <c r="F355" i="11"/>
  <c r="F356" i="11"/>
  <c r="F357" i="11"/>
  <c r="F358" i="11"/>
  <c r="F359" i="11"/>
  <c r="F360" i="11"/>
  <c r="F361" i="11"/>
  <c r="F383" i="11"/>
  <c r="F384" i="11"/>
  <c r="F385" i="11"/>
  <c r="F386" i="11"/>
  <c r="F387" i="11"/>
  <c r="F388" i="11"/>
  <c r="F389" i="11"/>
  <c r="F390" i="11"/>
  <c r="F391" i="11"/>
  <c r="F413" i="11"/>
  <c r="F414" i="11"/>
  <c r="F415" i="11"/>
  <c r="F416" i="11"/>
  <c r="F417" i="11"/>
  <c r="F418" i="11"/>
  <c r="F419" i="11"/>
  <c r="F420" i="11"/>
  <c r="F421" i="11"/>
  <c r="F443" i="11"/>
  <c r="F444" i="11"/>
  <c r="F445" i="11"/>
  <c r="F446" i="11"/>
  <c r="F447" i="11"/>
  <c r="F448" i="11"/>
  <c r="F449" i="11"/>
  <c r="F450" i="11"/>
  <c r="F451" i="11"/>
  <c r="F301" i="11"/>
  <c r="F300" i="11"/>
  <c r="F299" i="11"/>
  <c r="F298" i="11"/>
  <c r="F297" i="11"/>
  <c r="F296" i="11"/>
  <c r="F295" i="11"/>
  <c r="F294" i="11"/>
  <c r="F293" i="11"/>
  <c r="F271" i="11"/>
  <c r="F270" i="11"/>
  <c r="F269" i="11"/>
  <c r="F268" i="11"/>
  <c r="F267" i="11"/>
  <c r="F266" i="11"/>
  <c r="F265" i="11"/>
  <c r="F264" i="11"/>
  <c r="F263" i="11"/>
  <c r="F241" i="11"/>
  <c r="F240" i="11"/>
  <c r="F239" i="11"/>
  <c r="F238" i="11"/>
  <c r="F237" i="11"/>
  <c r="F236" i="11"/>
  <c r="F235" i="11"/>
  <c r="F234" i="11"/>
  <c r="F233" i="11"/>
  <c r="F211" i="11"/>
  <c r="F210" i="11"/>
  <c r="F209" i="11"/>
  <c r="F208" i="11"/>
  <c r="F207" i="11"/>
  <c r="F206" i="11"/>
  <c r="F205" i="11"/>
  <c r="F204" i="11"/>
  <c r="F203" i="11"/>
  <c r="F181" i="11"/>
  <c r="F180" i="11"/>
  <c r="F179" i="11"/>
  <c r="F178" i="11"/>
  <c r="F177" i="11"/>
  <c r="F176" i="11"/>
  <c r="F175" i="11"/>
  <c r="F174" i="11"/>
  <c r="F173" i="11"/>
  <c r="F151" i="11"/>
  <c r="F150" i="11"/>
  <c r="F149" i="11"/>
  <c r="F148" i="11"/>
  <c r="F147" i="11"/>
  <c r="F146" i="11"/>
  <c r="F145" i="11"/>
  <c r="F144" i="11"/>
  <c r="F143" i="11"/>
  <c r="F121" i="11"/>
  <c r="F120" i="11"/>
  <c r="F119" i="11"/>
  <c r="F118" i="11"/>
  <c r="F117" i="11"/>
  <c r="F116" i="11"/>
  <c r="F115" i="11"/>
  <c r="F114" i="11"/>
  <c r="F113" i="11"/>
  <c r="F91" i="11"/>
  <c r="F90" i="11"/>
  <c r="F89" i="11"/>
  <c r="F88" i="11"/>
  <c r="F87" i="11"/>
  <c r="F86" i="11"/>
  <c r="F85" i="11"/>
  <c r="F84" i="11"/>
  <c r="F83" i="11"/>
  <c r="F61" i="11"/>
  <c r="F60" i="11"/>
  <c r="F59" i="11"/>
  <c r="F58" i="11"/>
  <c r="F57" i="11"/>
  <c r="F56" i="11"/>
  <c r="F55" i="11"/>
  <c r="F54" i="11"/>
  <c r="F53" i="11"/>
  <c r="F23" i="11"/>
  <c r="F31" i="11" l="1"/>
  <c r="S3" i="11"/>
  <c r="S4" i="11"/>
  <c r="S5" i="11"/>
  <c r="S6" i="11"/>
  <c r="S7" i="11"/>
  <c r="S8" i="11"/>
  <c r="S9" i="11"/>
  <c r="S2" i="11"/>
  <c r="F24" i="11"/>
  <c r="F25" i="11"/>
  <c r="F26" i="11"/>
  <c r="F27" i="11"/>
  <c r="F28" i="11"/>
  <c r="F29" i="11"/>
  <c r="F30" i="11"/>
  <c r="L4" i="11"/>
  <c r="L5" i="11"/>
  <c r="L6" i="11"/>
  <c r="L3" i="11"/>
  <c r="L2" i="11"/>
  <c r="E2" i="11" l="1"/>
  <c r="AG6" i="4" l="1"/>
  <c r="AG7" i="4"/>
  <c r="AG8" i="4"/>
  <c r="AG9" i="4"/>
  <c r="AG10" i="4"/>
  <c r="AG11" i="4"/>
  <c r="AG12" i="4"/>
  <c r="AG13" i="4"/>
  <c r="AG14" i="4"/>
  <c r="AG15" i="4"/>
  <c r="AG16" i="4"/>
  <c r="AG17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G30" i="4"/>
  <c r="AG31" i="4"/>
  <c r="AG32" i="4"/>
  <c r="AG33" i="4"/>
  <c r="AG34" i="4"/>
  <c r="AG35" i="4"/>
  <c r="AG36" i="4"/>
  <c r="AG37" i="4"/>
  <c r="AG38" i="4"/>
  <c r="AG39" i="4"/>
  <c r="AG40" i="4"/>
  <c r="AG41" i="4"/>
  <c r="AG42" i="4"/>
  <c r="AG43" i="4"/>
  <c r="AG44" i="4"/>
  <c r="AG45" i="4"/>
  <c r="AG46" i="4"/>
  <c r="AG47" i="4"/>
  <c r="AG48" i="4"/>
  <c r="AG49" i="4"/>
  <c r="AG50" i="4"/>
  <c r="AG51" i="4"/>
  <c r="AG52" i="4"/>
  <c r="AG53" i="4"/>
  <c r="AG54" i="4"/>
  <c r="AG55" i="4"/>
  <c r="AG56" i="4"/>
  <c r="AG57" i="4"/>
  <c r="AG58" i="4"/>
  <c r="AG59" i="4"/>
  <c r="AG60" i="4"/>
  <c r="AG61" i="4"/>
  <c r="AG62" i="4"/>
  <c r="AG63" i="4"/>
  <c r="AG64" i="4"/>
  <c r="AG65" i="4"/>
  <c r="AG66" i="4"/>
  <c r="AG67" i="4"/>
  <c r="AG68" i="4"/>
  <c r="AG69" i="4"/>
  <c r="AG70" i="4"/>
  <c r="AG71" i="4"/>
  <c r="AG72" i="4"/>
  <c r="AG73" i="4"/>
  <c r="AG74" i="4"/>
  <c r="AG75" i="4"/>
  <c r="AG76" i="4"/>
  <c r="AG77" i="4"/>
  <c r="AG78" i="4"/>
  <c r="AG79" i="4"/>
  <c r="AG80" i="4"/>
  <c r="AG81" i="4"/>
  <c r="AG82" i="4"/>
  <c r="AG83" i="4"/>
  <c r="AG84" i="4"/>
  <c r="AG85" i="4"/>
  <c r="AG86" i="4"/>
  <c r="AG87" i="4"/>
  <c r="AG88" i="4"/>
  <c r="AG89" i="4"/>
  <c r="AG90" i="4"/>
  <c r="AG91" i="4"/>
  <c r="AG92" i="4"/>
  <c r="AG93" i="4"/>
  <c r="AG94" i="4"/>
  <c r="AG95" i="4"/>
  <c r="AG96" i="4"/>
  <c r="AG97" i="4"/>
  <c r="AG98" i="4"/>
  <c r="AG99" i="4"/>
  <c r="AG100" i="4"/>
  <c r="AG101" i="4"/>
  <c r="AG102" i="4"/>
  <c r="AG103" i="4"/>
  <c r="AG104" i="4"/>
  <c r="AG105" i="4"/>
  <c r="AG106" i="4"/>
  <c r="AG107" i="4"/>
  <c r="AG108" i="4"/>
  <c r="AG109" i="4"/>
  <c r="AG110" i="4"/>
  <c r="AG111" i="4"/>
  <c r="AG112" i="4"/>
  <c r="AG113" i="4"/>
  <c r="AG114" i="4"/>
  <c r="AG115" i="4"/>
  <c r="AG116" i="4"/>
  <c r="AG5" i="4"/>
  <c r="AF6" i="4" l="1"/>
  <c r="AF7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F33" i="4"/>
  <c r="AF34" i="4"/>
  <c r="AF35" i="4"/>
  <c r="AF36" i="4"/>
  <c r="AF37" i="4"/>
  <c r="AF38" i="4"/>
  <c r="AF39" i="4"/>
  <c r="AF40" i="4"/>
  <c r="AF41" i="4"/>
  <c r="AF42" i="4"/>
  <c r="AF43" i="4"/>
  <c r="AF44" i="4"/>
  <c r="AF45" i="4"/>
  <c r="AF46" i="4"/>
  <c r="AF47" i="4"/>
  <c r="AF48" i="4"/>
  <c r="AF49" i="4"/>
  <c r="AF50" i="4"/>
  <c r="AF51" i="4"/>
  <c r="AF52" i="4"/>
  <c r="AF53" i="4"/>
  <c r="AF54" i="4"/>
  <c r="AF55" i="4"/>
  <c r="AF56" i="4"/>
  <c r="AF57" i="4"/>
  <c r="AF58" i="4"/>
  <c r="AF59" i="4"/>
  <c r="AF60" i="4"/>
  <c r="AF61" i="4"/>
  <c r="AF62" i="4"/>
  <c r="AF63" i="4"/>
  <c r="AF64" i="4"/>
  <c r="AF65" i="4"/>
  <c r="AF66" i="4"/>
  <c r="AF67" i="4"/>
  <c r="AF68" i="4"/>
  <c r="AF69" i="4"/>
  <c r="AF70" i="4"/>
  <c r="AF71" i="4"/>
  <c r="AF72" i="4"/>
  <c r="AF73" i="4"/>
  <c r="AF74" i="4"/>
  <c r="AF75" i="4"/>
  <c r="AF76" i="4"/>
  <c r="AF77" i="4"/>
  <c r="AF78" i="4"/>
  <c r="AF79" i="4"/>
  <c r="AF80" i="4"/>
  <c r="AF81" i="4"/>
  <c r="AF82" i="4"/>
  <c r="AF83" i="4"/>
  <c r="AF84" i="4"/>
  <c r="AF85" i="4"/>
  <c r="AF86" i="4"/>
  <c r="AF87" i="4"/>
  <c r="AF88" i="4"/>
  <c r="AF89" i="4"/>
  <c r="AF90" i="4"/>
  <c r="AF91" i="4"/>
  <c r="AF92" i="4"/>
  <c r="AF93" i="4"/>
  <c r="AF94" i="4"/>
  <c r="AF95" i="4"/>
  <c r="AF96" i="4"/>
  <c r="AF97" i="4"/>
  <c r="AF98" i="4"/>
  <c r="AF99" i="4"/>
  <c r="AF100" i="4"/>
  <c r="AF101" i="4"/>
  <c r="AF102" i="4"/>
  <c r="AF103" i="4"/>
  <c r="AF104" i="4"/>
  <c r="AF105" i="4"/>
  <c r="AF106" i="4"/>
  <c r="AF107" i="4"/>
  <c r="AF108" i="4"/>
  <c r="AF109" i="4"/>
  <c r="AF110" i="4"/>
  <c r="AF111" i="4"/>
  <c r="AF112" i="4"/>
  <c r="AF113" i="4"/>
  <c r="AF114" i="4"/>
  <c r="AF115" i="4"/>
  <c r="AF116" i="4"/>
  <c r="AF5" i="4"/>
  <c r="AD6" i="4" l="1"/>
  <c r="AD7" i="4"/>
  <c r="AD8" i="4"/>
  <c r="AD9" i="4"/>
  <c r="AD10" i="4"/>
  <c r="AD11" i="4"/>
  <c r="AD12" i="4"/>
  <c r="AD13" i="4"/>
  <c r="AD14" i="4"/>
  <c r="AD15" i="4"/>
  <c r="AD16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D30" i="4"/>
  <c r="AD31" i="4"/>
  <c r="AD32" i="4"/>
  <c r="AD33" i="4"/>
  <c r="AD34" i="4"/>
  <c r="AD35" i="4"/>
  <c r="AD36" i="4"/>
  <c r="AD37" i="4"/>
  <c r="AD38" i="4"/>
  <c r="AD39" i="4"/>
  <c r="AD40" i="4"/>
  <c r="AD41" i="4"/>
  <c r="AD42" i="4"/>
  <c r="AD43" i="4"/>
  <c r="AD44" i="4"/>
  <c r="AD45" i="4"/>
  <c r="AD46" i="4"/>
  <c r="AD47" i="4"/>
  <c r="AD48" i="4"/>
  <c r="AD49" i="4"/>
  <c r="AD50" i="4"/>
  <c r="AD51" i="4"/>
  <c r="AD52" i="4"/>
  <c r="AD53" i="4"/>
  <c r="AD54" i="4"/>
  <c r="AD55" i="4"/>
  <c r="AD56" i="4"/>
  <c r="AD57" i="4"/>
  <c r="AD58" i="4"/>
  <c r="AD59" i="4"/>
  <c r="AD60" i="4"/>
  <c r="AD61" i="4"/>
  <c r="AD62" i="4"/>
  <c r="AD63" i="4"/>
  <c r="AD64" i="4"/>
  <c r="AD65" i="4"/>
  <c r="AD66" i="4"/>
  <c r="AD67" i="4"/>
  <c r="AD68" i="4"/>
  <c r="AD69" i="4"/>
  <c r="AD70" i="4"/>
  <c r="AD71" i="4"/>
  <c r="AD72" i="4"/>
  <c r="AD73" i="4"/>
  <c r="AD74" i="4"/>
  <c r="AD75" i="4"/>
  <c r="AD76" i="4"/>
  <c r="AD77" i="4"/>
  <c r="AD78" i="4"/>
  <c r="AD79" i="4"/>
  <c r="AD80" i="4"/>
  <c r="AD81" i="4"/>
  <c r="AD82" i="4"/>
  <c r="AD83" i="4"/>
  <c r="AD84" i="4"/>
  <c r="AD85" i="4"/>
  <c r="AD86" i="4"/>
  <c r="AD87" i="4"/>
  <c r="AD88" i="4"/>
  <c r="AD89" i="4"/>
  <c r="AD90" i="4"/>
  <c r="AD91" i="4"/>
  <c r="AD92" i="4"/>
  <c r="AD93" i="4"/>
  <c r="AD94" i="4"/>
  <c r="AD95" i="4"/>
  <c r="AD96" i="4"/>
  <c r="AD97" i="4"/>
  <c r="AD98" i="4"/>
  <c r="AD99" i="4"/>
  <c r="AD100" i="4"/>
  <c r="AD101" i="4"/>
  <c r="AD102" i="4"/>
  <c r="AD103" i="4"/>
  <c r="AD104" i="4"/>
  <c r="AD105" i="4"/>
  <c r="AD106" i="4"/>
  <c r="AD107" i="4"/>
  <c r="AD108" i="4"/>
  <c r="AD109" i="4"/>
  <c r="AD110" i="4"/>
  <c r="AD111" i="4"/>
  <c r="AD112" i="4"/>
  <c r="AD113" i="4"/>
  <c r="AD114" i="4"/>
  <c r="AD115" i="4"/>
  <c r="AD116" i="4"/>
  <c r="AD5" i="4"/>
  <c r="AB6" i="4"/>
  <c r="AB7" i="4"/>
  <c r="AB8" i="4"/>
  <c r="AB9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AB31" i="4"/>
  <c r="AB32" i="4"/>
  <c r="AB33" i="4"/>
  <c r="AB34" i="4"/>
  <c r="AB35" i="4"/>
  <c r="AB36" i="4"/>
  <c r="AB37" i="4"/>
  <c r="AB38" i="4"/>
  <c r="AB39" i="4"/>
  <c r="AB40" i="4"/>
  <c r="AB41" i="4"/>
  <c r="AB42" i="4"/>
  <c r="AB43" i="4"/>
  <c r="AB44" i="4"/>
  <c r="AB45" i="4"/>
  <c r="AB46" i="4"/>
  <c r="AB47" i="4"/>
  <c r="AB48" i="4"/>
  <c r="AB49" i="4"/>
  <c r="AB50" i="4"/>
  <c r="AB51" i="4"/>
  <c r="AB52" i="4"/>
  <c r="AB53" i="4"/>
  <c r="AB54" i="4"/>
  <c r="AB55" i="4"/>
  <c r="AB56" i="4"/>
  <c r="AB57" i="4"/>
  <c r="AB58" i="4"/>
  <c r="AB59" i="4"/>
  <c r="AB60" i="4"/>
  <c r="AB61" i="4"/>
  <c r="AB62" i="4"/>
  <c r="AB63" i="4"/>
  <c r="AB64" i="4"/>
  <c r="AB65" i="4"/>
  <c r="AB66" i="4"/>
  <c r="AB67" i="4"/>
  <c r="AB68" i="4"/>
  <c r="AB69" i="4"/>
  <c r="AB70" i="4"/>
  <c r="AB71" i="4"/>
  <c r="AB72" i="4"/>
  <c r="AB73" i="4"/>
  <c r="AB74" i="4"/>
  <c r="AB75" i="4"/>
  <c r="AB76" i="4"/>
  <c r="AB77" i="4"/>
  <c r="AB78" i="4"/>
  <c r="AB79" i="4"/>
  <c r="AB80" i="4"/>
  <c r="AB81" i="4"/>
  <c r="AB82" i="4"/>
  <c r="AB83" i="4"/>
  <c r="AB84" i="4"/>
  <c r="AB85" i="4"/>
  <c r="AB86" i="4"/>
  <c r="AB87" i="4"/>
  <c r="AB88" i="4"/>
  <c r="AB89" i="4"/>
  <c r="AB90" i="4"/>
  <c r="AB91" i="4"/>
  <c r="AB92" i="4"/>
  <c r="AB93" i="4"/>
  <c r="AB94" i="4"/>
  <c r="AB95" i="4"/>
  <c r="AB96" i="4"/>
  <c r="AB97" i="4"/>
  <c r="AB98" i="4"/>
  <c r="AB99" i="4"/>
  <c r="AB100" i="4"/>
  <c r="AB101" i="4"/>
  <c r="AB102" i="4"/>
  <c r="AB103" i="4"/>
  <c r="AB104" i="4"/>
  <c r="AB105" i="4"/>
  <c r="AB106" i="4"/>
  <c r="AB107" i="4"/>
  <c r="AB108" i="4"/>
  <c r="AB109" i="4"/>
  <c r="AB110" i="4"/>
  <c r="AB111" i="4"/>
  <c r="AB112" i="4"/>
  <c r="AB113" i="4"/>
  <c r="AB114" i="4"/>
  <c r="AB115" i="4"/>
  <c r="AB116" i="4"/>
  <c r="AB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V77" i="4"/>
  <c r="V78" i="4"/>
  <c r="V79" i="4"/>
  <c r="V80" i="4"/>
  <c r="V81" i="4"/>
  <c r="V82" i="4"/>
  <c r="V83" i="4"/>
  <c r="V84" i="4"/>
  <c r="V85" i="4"/>
  <c r="V86" i="4"/>
  <c r="V87" i="4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104" i="4"/>
  <c r="V105" i="4"/>
  <c r="V106" i="4"/>
  <c r="V107" i="4"/>
  <c r="V108" i="4"/>
  <c r="V109" i="4"/>
  <c r="V110" i="4"/>
  <c r="V111" i="4"/>
  <c r="V112" i="4"/>
  <c r="V113" i="4"/>
  <c r="V114" i="4"/>
  <c r="V115" i="4"/>
  <c r="V116" i="4"/>
  <c r="V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88" i="4"/>
  <c r="Q89" i="4"/>
  <c r="Q90" i="4"/>
  <c r="Q91" i="4"/>
  <c r="Q92" i="4"/>
  <c r="Q93" i="4"/>
  <c r="Q94" i="4"/>
  <c r="Q95" i="4"/>
  <c r="Q96" i="4"/>
  <c r="Q97" i="4"/>
  <c r="Q98" i="4"/>
  <c r="Q99" i="4"/>
  <c r="Q100" i="4"/>
  <c r="Q101" i="4"/>
  <c r="Q102" i="4"/>
  <c r="Q103" i="4"/>
  <c r="Q104" i="4"/>
  <c r="Q105" i="4"/>
  <c r="Q106" i="4"/>
  <c r="Q107" i="4"/>
  <c r="Q108" i="4"/>
  <c r="Q109" i="4"/>
  <c r="Q110" i="4"/>
  <c r="Q111" i="4"/>
  <c r="Q112" i="4"/>
  <c r="Q113" i="4"/>
  <c r="Q114" i="4"/>
  <c r="Q115" i="4"/>
  <c r="Q116" i="4"/>
  <c r="Q5" i="4"/>
  <c r="B5" i="4" l="1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4" i="4"/>
  <c r="B3" i="4"/>
  <c r="C4" i="4"/>
  <c r="C3" i="4"/>
  <c r="C6" i="4" s="1"/>
  <c r="D6" i="4" s="1"/>
  <c r="D4" i="4" l="1"/>
  <c r="C5" i="4"/>
  <c r="C8" i="4" s="1"/>
  <c r="D8" i="4" s="1"/>
  <c r="D3" i="4"/>
  <c r="C7" i="4" l="1"/>
  <c r="C9" i="4" s="1"/>
  <c r="C12" i="4" s="1"/>
  <c r="D5" i="4"/>
  <c r="C10" i="4"/>
  <c r="D10" i="4" s="1"/>
  <c r="C11" i="4" l="1"/>
  <c r="C14" i="4" s="1"/>
  <c r="D9" i="4"/>
  <c r="D7" i="4"/>
  <c r="C13" i="4"/>
  <c r="C16" i="4" s="1"/>
  <c r="D11" i="4"/>
  <c r="D12" i="4"/>
  <c r="C15" i="4" l="1"/>
  <c r="C17" i="4" s="1"/>
  <c r="D14" i="4"/>
  <c r="D13" i="4"/>
  <c r="C18" i="4" l="1"/>
  <c r="C20" i="4"/>
  <c r="C19" i="4"/>
  <c r="D16" i="4"/>
  <c r="D15" i="4"/>
  <c r="C21" i="4" l="1"/>
  <c r="C22" i="4"/>
  <c r="D17" i="4"/>
  <c r="D18" i="4"/>
  <c r="C23" i="4" l="1"/>
  <c r="C24" i="4"/>
  <c r="D19" i="4"/>
  <c r="D20" i="4"/>
  <c r="C25" i="4" l="1"/>
  <c r="C27" i="4" s="1"/>
  <c r="C26" i="4"/>
  <c r="D22" i="4"/>
  <c r="D21" i="4"/>
  <c r="D23" i="4" l="1"/>
  <c r="D26" i="4"/>
  <c r="D24" i="4"/>
  <c r="D27" i="4" l="1"/>
  <c r="D25" i="4"/>
</calcChain>
</file>

<file path=xl/comments1.xml><?xml version="1.0" encoding="utf-8"?>
<comments xmlns="http://schemas.openxmlformats.org/spreadsheetml/2006/main">
  <authors>
    <author>dabbi</author>
  </authors>
  <commentList>
    <comment ref="C10" authorId="0" shapeId="0">
      <text>
        <r>
          <rPr>
            <b/>
            <sz val="9"/>
            <color indexed="81"/>
            <rFont val="Tahoma"/>
            <charset val="1"/>
          </rPr>
          <t>dabbi:</t>
        </r>
        <r>
          <rPr>
            <sz val="9"/>
            <color indexed="81"/>
            <rFont val="Tahoma"/>
            <charset val="1"/>
          </rPr>
          <t xml:space="preserve">
Hámarkshiti afgas</t>
        </r>
      </text>
    </comment>
    <comment ref="C11" authorId="0" shapeId="0">
      <text>
        <r>
          <rPr>
            <b/>
            <sz val="9"/>
            <color indexed="81"/>
            <rFont val="Tahoma"/>
            <charset val="1"/>
          </rPr>
          <t>dabbi:</t>
        </r>
        <r>
          <rPr>
            <sz val="9"/>
            <color indexed="81"/>
            <rFont val="Tahoma"/>
            <charset val="1"/>
          </rPr>
          <t xml:space="preserve">
Diffrence setpoint
</t>
        </r>
      </text>
    </comment>
    <comment ref="C19" authorId="0" shapeId="0">
      <text>
        <r>
          <rPr>
            <b/>
            <sz val="9"/>
            <color indexed="81"/>
            <rFont val="Tahoma"/>
            <charset val="1"/>
          </rPr>
          <t>dabbi:</t>
        </r>
        <r>
          <rPr>
            <sz val="9"/>
            <color indexed="81"/>
            <rFont val="Tahoma"/>
            <charset val="1"/>
          </rPr>
          <t xml:space="preserve">
Offset integer gildi</t>
        </r>
      </text>
    </comment>
    <comment ref="C27" authorId="0" shapeId="0">
      <text>
        <r>
          <rPr>
            <b/>
            <sz val="9"/>
            <color indexed="81"/>
            <rFont val="Tahoma"/>
            <charset val="1"/>
          </rPr>
          <t>dabbi:</t>
        </r>
        <r>
          <rPr>
            <sz val="9"/>
            <color indexed="81"/>
            <rFont val="Tahoma"/>
            <charset val="1"/>
          </rPr>
          <t xml:space="preserve">
Afgashiti eftir offset</t>
        </r>
      </text>
    </comment>
    <comment ref="G27" authorId="0" shapeId="0">
      <text>
        <r>
          <rPr>
            <b/>
            <sz val="9"/>
            <color indexed="81"/>
            <rFont val="Tahoma"/>
            <charset val="1"/>
          </rPr>
          <t>dabbi:</t>
        </r>
        <r>
          <rPr>
            <sz val="9"/>
            <color indexed="81"/>
            <rFont val="Tahoma"/>
            <charset val="1"/>
          </rPr>
          <t xml:space="preserve">
Þagga útgang</t>
        </r>
      </text>
    </comment>
    <comment ref="C43" authorId="0" shapeId="0">
      <text>
        <r>
          <rPr>
            <b/>
            <sz val="9"/>
            <color indexed="81"/>
            <rFont val="Tahoma"/>
            <charset val="1"/>
          </rPr>
          <t>dabbi:</t>
        </r>
        <r>
          <rPr>
            <sz val="9"/>
            <color indexed="81"/>
            <rFont val="Tahoma"/>
            <charset val="1"/>
          </rPr>
          <t xml:space="preserve">
Hysterísa Word</t>
        </r>
      </text>
    </comment>
    <comment ref="G43" authorId="0" shapeId="0">
      <text>
        <r>
          <rPr>
            <b/>
            <sz val="9"/>
            <color indexed="81"/>
            <rFont val="Tahoma"/>
            <charset val="1"/>
          </rPr>
          <t>dabbi:</t>
        </r>
        <r>
          <rPr>
            <sz val="9"/>
            <color indexed="81"/>
            <rFont val="Tahoma"/>
            <charset val="1"/>
          </rPr>
          <t xml:space="preserve">
Þagga diff alarm
</t>
        </r>
      </text>
    </comment>
    <comment ref="G51" authorId="0" shapeId="0">
      <text>
        <r>
          <rPr>
            <b/>
            <sz val="9"/>
            <color indexed="81"/>
            <rFont val="Tahoma"/>
            <charset val="1"/>
          </rPr>
          <t>dabbi:</t>
        </r>
        <r>
          <rPr>
            <sz val="9"/>
            <color indexed="81"/>
            <rFont val="Tahoma"/>
            <charset val="1"/>
          </rPr>
          <t xml:space="preserve">
:Þagga í yfirhita
</t>
        </r>
      </text>
    </comment>
    <comment ref="G59" authorId="0" shapeId="0">
      <text>
        <r>
          <rPr>
            <b/>
            <sz val="9"/>
            <color indexed="81"/>
            <rFont val="Tahoma"/>
            <charset val="1"/>
          </rPr>
          <t>dabbi:</t>
        </r>
        <r>
          <rPr>
            <sz val="9"/>
            <color indexed="81"/>
            <rFont val="Tahoma"/>
            <charset val="1"/>
          </rPr>
          <t xml:space="preserve">
Þagga í open loop viðvörun</t>
        </r>
      </text>
    </comment>
  </commentList>
</comments>
</file>

<file path=xl/sharedStrings.xml><?xml version="1.0" encoding="utf-8"?>
<sst xmlns="http://schemas.openxmlformats.org/spreadsheetml/2006/main" count="10836" uniqueCount="5915">
  <si>
    <t>Nafn Punkts</t>
  </si>
  <si>
    <t>Modbus address</t>
  </si>
  <si>
    <t>Kælivatnshiti STB. Vél</t>
  </si>
  <si>
    <t>Kælivatnshiti STB. Vél Cyl 1</t>
  </si>
  <si>
    <t>Kælivatnshiti STB. Vél Cyl 2</t>
  </si>
  <si>
    <t>Kælivatnshiti STB. Vél Cyl 3</t>
  </si>
  <si>
    <t>Kælivatnshiti STB. Vél Cyl 4</t>
  </si>
  <si>
    <t>Kælivatnshiti STB. Vél Cyl 5</t>
  </si>
  <si>
    <t>Kælivatnshiti STB. Vél Cyl 6</t>
  </si>
  <si>
    <t>Kælivatnshiti STB. Vél Cyl 7</t>
  </si>
  <si>
    <t>Kælivatnshiti STB. Vél Cyl 8</t>
  </si>
  <si>
    <t>Afgashiti STB. Vél</t>
  </si>
  <si>
    <t>Afgashiti STB. Vél Cyl 1</t>
  </si>
  <si>
    <t>Afgashiti STB. Vél Cyl 2</t>
  </si>
  <si>
    <t>Afgashiti STB. Vél Cyl 3</t>
  </si>
  <si>
    <t>Afgashiti STB. Vél Cyl 4</t>
  </si>
  <si>
    <t>Afgashiti STB. Vél Cyl 5</t>
  </si>
  <si>
    <t>Afgashiti STB. Vél Cyl 6</t>
  </si>
  <si>
    <t>Afgashiti STB. Vél Cyl 7</t>
  </si>
  <si>
    <t>Afgashiti STB. Vél Cyl 8</t>
  </si>
  <si>
    <t>Hiti þrýstilegu STB. Vél</t>
  </si>
  <si>
    <t>Hiti skollofts STB. Vél</t>
  </si>
  <si>
    <t>Smurolíuhiti fyrir kæli STB Vél</t>
  </si>
  <si>
    <t>Smurolíuhiti eftir kæli STB Vél</t>
  </si>
  <si>
    <t>Smurolíuhiti eftir kæli BB. Vél</t>
  </si>
  <si>
    <t>Smurolíuhiti fyrir kæli BB Vél</t>
  </si>
  <si>
    <t>Kælivatnshiti BB. Vél</t>
  </si>
  <si>
    <t>Kælivatnshiti BB. Vél Cyl 1</t>
  </si>
  <si>
    <t>Kælivatnshiti BB. Vél Cyl 2</t>
  </si>
  <si>
    <t>Kælivatnshiti BB. Vél Cyl 3</t>
  </si>
  <si>
    <t>Kælivatnshiti BB. Vél Cyl 4</t>
  </si>
  <si>
    <t>Kælivatnshiti BB. Vél Cyl 5</t>
  </si>
  <si>
    <t>Kælivatnshiti BB. Vél Cyl 6</t>
  </si>
  <si>
    <t>Kælivatnshiti BB. Vél Cyl 7</t>
  </si>
  <si>
    <t>Kælivatnshiti BB. Vél Cyl 8</t>
  </si>
  <si>
    <t>Afgashiti BB. Vél</t>
  </si>
  <si>
    <t>Afgashiti BB. Vél Cyl 1</t>
  </si>
  <si>
    <t>Afgashiti BB. Vél Cyl 2</t>
  </si>
  <si>
    <t>Afgashiti BB. Vél Cyl 3</t>
  </si>
  <si>
    <t>Afgashiti BB. Vél Cyl 4</t>
  </si>
  <si>
    <t>Afgashiti BB. Vél Cyl 5</t>
  </si>
  <si>
    <t>Afgashiti BB. Vél Cyl 6</t>
  </si>
  <si>
    <t>Afgashiti BB. Vél Cyl 7</t>
  </si>
  <si>
    <t>Afgashiti BB. Vél Cyl 8</t>
  </si>
  <si>
    <t>Hiti þrýstilegu BB. Vél</t>
  </si>
  <si>
    <t>Hiti skollofts BB. Vél</t>
  </si>
  <si>
    <t>Olíugjöf stjórntæki í brú. STB vél</t>
  </si>
  <si>
    <t>Kælivatnsþrýstingur STB. Vél</t>
  </si>
  <si>
    <t>Olíugjöf stjórntæki í stjórnrými STB. Vél</t>
  </si>
  <si>
    <t>Olíuþrýstingur vipparmar STB. Vél</t>
  </si>
  <si>
    <t>Skolloftsþrýstingur, STB vél</t>
  </si>
  <si>
    <t>Stýriloft inn á kerfi KA-ME-WA STB vél</t>
  </si>
  <si>
    <t>Stýriolía KA-ME-WA STB vél</t>
  </si>
  <si>
    <t>Skrúfuhaus olía KA-ME-WA STB vél</t>
  </si>
  <si>
    <t>Eldsneytisolíuþrýstingur STB vél</t>
  </si>
  <si>
    <t>Olíugjöf stjórntæki í brú. BB vél</t>
  </si>
  <si>
    <t>Olíugjöf stjórntæki í stjórnrými BB. Vél</t>
  </si>
  <si>
    <t>Kælivatnsþrýstingur BB. Vél</t>
  </si>
  <si>
    <t>Olíuþrýstingur vipparmar BB. Vél</t>
  </si>
  <si>
    <t>Smurþrýstingur forþjöppu, BB vél</t>
  </si>
  <si>
    <t>Smurþrýstingur eftir síu, STB vél</t>
  </si>
  <si>
    <t>Smurþrýstingur forþjöppu, STB vél</t>
  </si>
  <si>
    <t>Skolloftsþrýstingur, BB vél</t>
  </si>
  <si>
    <t>Sjóþrýstingur</t>
  </si>
  <si>
    <t>Loftþrýstingur Vinnulofts</t>
  </si>
  <si>
    <t>Stýriloft inn á kerfi KA-ME-WA BB vél</t>
  </si>
  <si>
    <t>Stýriolía KA-ME-WA BB vél</t>
  </si>
  <si>
    <t>Skrúfuhaus olía KA-ME-WA BB vél</t>
  </si>
  <si>
    <t>Eldsneytisolíuþrýstingur BB vél</t>
  </si>
  <si>
    <t>T1-SBV</t>
  </si>
  <si>
    <t>T2-SBV</t>
  </si>
  <si>
    <t>T3-SBV</t>
  </si>
  <si>
    <t>T4-SBV</t>
  </si>
  <si>
    <t>T5-SBV</t>
  </si>
  <si>
    <t>T6-SBV</t>
  </si>
  <si>
    <t>T7-SBV</t>
  </si>
  <si>
    <t>T8-SBV</t>
  </si>
  <si>
    <t>T9-SBV</t>
  </si>
  <si>
    <t>T10-SBV</t>
  </si>
  <si>
    <t>T11-SBV</t>
  </si>
  <si>
    <t>T12-SBV</t>
  </si>
  <si>
    <t>T13-SBV</t>
  </si>
  <si>
    <t>T14-SBV</t>
  </si>
  <si>
    <t>T15-SBV</t>
  </si>
  <si>
    <t>T16-SBV</t>
  </si>
  <si>
    <t>T17-SBV</t>
  </si>
  <si>
    <t>T18-SBV</t>
  </si>
  <si>
    <t>T19-SBV</t>
  </si>
  <si>
    <t>T20-SBV</t>
  </si>
  <si>
    <t>T21-SBV</t>
  </si>
  <si>
    <t>T22-SBV</t>
  </si>
  <si>
    <t>T1-BBV</t>
  </si>
  <si>
    <t>T2-BBV</t>
  </si>
  <si>
    <t>T3-BBV</t>
  </si>
  <si>
    <t>T4-BBV</t>
  </si>
  <si>
    <t>T5-BBV</t>
  </si>
  <si>
    <t>T6-BBV</t>
  </si>
  <si>
    <t>T7-BBV</t>
  </si>
  <si>
    <t>T8-BBV</t>
  </si>
  <si>
    <t>T9-BBV</t>
  </si>
  <si>
    <t>T10-BBV</t>
  </si>
  <si>
    <t>T11-BBV</t>
  </si>
  <si>
    <t>T12-BBV</t>
  </si>
  <si>
    <t>T13-BBV</t>
  </si>
  <si>
    <t>T14-BBV</t>
  </si>
  <si>
    <t>T15-BBV</t>
  </si>
  <si>
    <t>T16-BBV</t>
  </si>
  <si>
    <t>T17-BBV</t>
  </si>
  <si>
    <t>T18-BBV</t>
  </si>
  <si>
    <t>T19-BBV</t>
  </si>
  <si>
    <t>T20-BBV</t>
  </si>
  <si>
    <t>T21-BBV</t>
  </si>
  <si>
    <t>T22-BBV</t>
  </si>
  <si>
    <t>P1-SBV</t>
  </si>
  <si>
    <t>P2-SBV</t>
  </si>
  <si>
    <t>P3-SBV</t>
  </si>
  <si>
    <t>P4-SBV</t>
  </si>
  <si>
    <t>P6-SBV</t>
  </si>
  <si>
    <t>P8-SBV</t>
  </si>
  <si>
    <t>P9-SBV</t>
  </si>
  <si>
    <t>P10-SBV</t>
  </si>
  <si>
    <t>P11-SBV</t>
  </si>
  <si>
    <t>P12-SBV</t>
  </si>
  <si>
    <t>P13-SBV</t>
  </si>
  <si>
    <t>P14-SBV</t>
  </si>
  <si>
    <t>P1-BBV</t>
  </si>
  <si>
    <t>P2-BBV</t>
  </si>
  <si>
    <t>P3-BBV</t>
  </si>
  <si>
    <t>P4-BBV</t>
  </si>
  <si>
    <t>P5-BBV</t>
  </si>
  <si>
    <t>P8-BBV</t>
  </si>
  <si>
    <t>P9-BBV</t>
  </si>
  <si>
    <t>P10-BBV</t>
  </si>
  <si>
    <t>P12-BBV</t>
  </si>
  <si>
    <t>P13-BBV</t>
  </si>
  <si>
    <t>P14-BBV</t>
  </si>
  <si>
    <t>P1-AV</t>
  </si>
  <si>
    <t>P2-AV</t>
  </si>
  <si>
    <t>P3-AV</t>
  </si>
  <si>
    <t>Olíuþrýstingur vippuarmar lágur STB vél</t>
  </si>
  <si>
    <t>Stýridæla STB vél - Aðvörun</t>
  </si>
  <si>
    <t>Olíuþrýstingur stefnisrör lágur STB vél</t>
  </si>
  <si>
    <t>Eldsneytisþrýstingur lágur STB vél</t>
  </si>
  <si>
    <t>Vél í gangi STB vél</t>
  </si>
  <si>
    <t>Törnvél inni STB vél</t>
  </si>
  <si>
    <t>Sethylki tómt STB vél</t>
  </si>
  <si>
    <t>Yfirálag vél STB vél</t>
  </si>
  <si>
    <t>Smurolíuhiti hár BB vél</t>
  </si>
  <si>
    <t>Smurolíuþrýstingur forþjöppu lágur BB vél</t>
  </si>
  <si>
    <t>Smurolíuþrýstingur undirlyftuarma lágur BB vél</t>
  </si>
  <si>
    <t>Smurolíuþrýstingur vél lágur BB vél</t>
  </si>
  <si>
    <t>Olíuþrýstingur vippuarmar lágur BB vél</t>
  </si>
  <si>
    <t>Stýridæla BB vél - Aðvörun</t>
  </si>
  <si>
    <t>Olíuþrýstingur stefnisrör lágur BB vél</t>
  </si>
  <si>
    <t>Eldsneytisþrýstingur lágur BB vél</t>
  </si>
  <si>
    <t>Vél í gangi BB vél</t>
  </si>
  <si>
    <t>Törnvél inni BB vél</t>
  </si>
  <si>
    <t>Sethylki tómt BB vél</t>
  </si>
  <si>
    <t>Yfirálag vél BB vél</t>
  </si>
  <si>
    <t>Skilvinda brennsluolía, ælir</t>
  </si>
  <si>
    <t>Skilvinda smurolía, ælir</t>
  </si>
  <si>
    <t>Sjór í aðalvélarými</t>
  </si>
  <si>
    <t>Sjór í ljósavélarými</t>
  </si>
  <si>
    <t>Sjór í sónarrými</t>
  </si>
  <si>
    <t>Sjór í stýrivélarými</t>
  </si>
  <si>
    <t>Glatolíuhylki, fullt</t>
  </si>
  <si>
    <t>Stokkolíuhylki, lágmark</t>
  </si>
  <si>
    <t>Yfirfallshylki, fullt</t>
  </si>
  <si>
    <t>D10-AV</t>
  </si>
  <si>
    <t>D11-AV</t>
  </si>
  <si>
    <t>Smurolíuþrýstingur LV1</t>
  </si>
  <si>
    <t>Kælivatnshiti LV1</t>
  </si>
  <si>
    <t>Kælivatnsþrýstingur LV1</t>
  </si>
  <si>
    <t>Ljósavél í gangi LV1</t>
  </si>
  <si>
    <t>Eldsneytisþrýstingur, aðvörun LV1</t>
  </si>
  <si>
    <t>Loftsía, viðvörun LV1</t>
  </si>
  <si>
    <t>Smurolíuþrýstingur LV2</t>
  </si>
  <si>
    <t>Smurolíuþrýstingur LV3</t>
  </si>
  <si>
    <t>Kælivatnshiti LV2</t>
  </si>
  <si>
    <t>Kælivatnsþrýstingur LV2</t>
  </si>
  <si>
    <t>Ljósavél í gangi LV2</t>
  </si>
  <si>
    <t>Loftsía, viðvörun LV2</t>
  </si>
  <si>
    <t>Eldsneytisþrýstingur, aðvörun LV2</t>
  </si>
  <si>
    <t>Kælivatnshiti LV3</t>
  </si>
  <si>
    <t>Kælivatnsþrýstingur LV3</t>
  </si>
  <si>
    <t>Ljósavél í gangi LV3</t>
  </si>
  <si>
    <t>Loftsía, viðvörun LV3</t>
  </si>
  <si>
    <t>Eldsneytisþrýstingur, aðvörun LV3</t>
  </si>
  <si>
    <t>Bógskrúfa, í gangi</t>
  </si>
  <si>
    <t>D1-BSK</t>
  </si>
  <si>
    <t>Skilvinda smurolía, hitari - aðvörun</t>
  </si>
  <si>
    <t>Daghylki, lágmark</t>
  </si>
  <si>
    <t>D</t>
  </si>
  <si>
    <t>D5-SBV</t>
  </si>
  <si>
    <t>D6-SBV</t>
  </si>
  <si>
    <t>D7-SBV</t>
  </si>
  <si>
    <t>D8-SBV</t>
  </si>
  <si>
    <t>D9-SBV</t>
  </si>
  <si>
    <t>D10-SBV</t>
  </si>
  <si>
    <t>D11-SBV</t>
  </si>
  <si>
    <t>D12-SBV</t>
  </si>
  <si>
    <t>D1-BBV</t>
  </si>
  <si>
    <t>D2-BBV</t>
  </si>
  <si>
    <t>D3-BBV</t>
  </si>
  <si>
    <t>D4-BBV</t>
  </si>
  <si>
    <t>D5-BBV</t>
  </si>
  <si>
    <t>D6-BBV</t>
  </si>
  <si>
    <t>D7-BBV</t>
  </si>
  <si>
    <t>D8-BBV</t>
  </si>
  <si>
    <t>D9-BBV</t>
  </si>
  <si>
    <t>D10-BBV</t>
  </si>
  <si>
    <t>D11-BBV</t>
  </si>
  <si>
    <t>D12-BBV</t>
  </si>
  <si>
    <t>D1-AV</t>
  </si>
  <si>
    <t>D2-AV</t>
  </si>
  <si>
    <t>D3-AV</t>
  </si>
  <si>
    <t>D4-AV</t>
  </si>
  <si>
    <t>D5-AV</t>
  </si>
  <si>
    <t>D6-AV</t>
  </si>
  <si>
    <t>D7-AV</t>
  </si>
  <si>
    <t>D8-AV</t>
  </si>
  <si>
    <t>D9-AV</t>
  </si>
  <si>
    <t>D1-LV1</t>
  </si>
  <si>
    <t>D2-LV1</t>
  </si>
  <si>
    <t>D3-LV1</t>
  </si>
  <si>
    <t>D4-LV1</t>
  </si>
  <si>
    <t>D5-LV1</t>
  </si>
  <si>
    <t>D6-LV1</t>
  </si>
  <si>
    <t>D1-LV2</t>
  </si>
  <si>
    <t>D2-LV2</t>
  </si>
  <si>
    <t>D3-LV2</t>
  </si>
  <si>
    <t>D4-LV2</t>
  </si>
  <si>
    <t>D5-LV2</t>
  </si>
  <si>
    <t>D6-LV2</t>
  </si>
  <si>
    <t>LV3</t>
  </si>
  <si>
    <t>D1-LV3</t>
  </si>
  <si>
    <t>D2-LV3</t>
  </si>
  <si>
    <t>D3-LV3</t>
  </si>
  <si>
    <t>D4-LV3</t>
  </si>
  <si>
    <t>D5-LV3</t>
  </si>
  <si>
    <t>D6-LV3</t>
  </si>
  <si>
    <t>0-10 Bar</t>
  </si>
  <si>
    <t>0-5 Bar</t>
  </si>
  <si>
    <t>0-4 Bar</t>
  </si>
  <si>
    <t>Forpittur</t>
  </si>
  <si>
    <t>Tankur No:</t>
  </si>
  <si>
    <t>Ferskvatn</t>
  </si>
  <si>
    <t>Tankur Sónarrými</t>
  </si>
  <si>
    <t>Eldsneytistankur</t>
  </si>
  <si>
    <t>Dagtankur</t>
  </si>
  <si>
    <t>Sethylki BB</t>
  </si>
  <si>
    <t>Sethylki STB</t>
  </si>
  <si>
    <t>2Sb</t>
  </si>
  <si>
    <t>2Bb</t>
  </si>
  <si>
    <t>3Sb</t>
  </si>
  <si>
    <t>3Bb</t>
  </si>
  <si>
    <t>4Sb</t>
  </si>
  <si>
    <t>4Bb</t>
  </si>
  <si>
    <t>Upphaflega raðtengi</t>
  </si>
  <si>
    <t>Ch númer, Rás númer</t>
  </si>
  <si>
    <t>Analog inngangur</t>
  </si>
  <si>
    <t>PLC1.AI1.1</t>
  </si>
  <si>
    <t>PLC1.AI1.2</t>
  </si>
  <si>
    <t>PLC1.AI1.3</t>
  </si>
  <si>
    <t>PLC1.AI1.4</t>
  </si>
  <si>
    <t>PLC1.AI1.5</t>
  </si>
  <si>
    <t>PLC1.AI1.6</t>
  </si>
  <si>
    <t>PLC1.AI1.7</t>
  </si>
  <si>
    <t>PLC1.AI1.8</t>
  </si>
  <si>
    <t>PLC1.AI2.1</t>
  </si>
  <si>
    <t>PLC1.AI2.2</t>
  </si>
  <si>
    <t>PLC1.AI2.3</t>
  </si>
  <si>
    <t>PLC1.AI2.4</t>
  </si>
  <si>
    <t>PLC1.AI2.5</t>
  </si>
  <si>
    <t>PLC1.AI2.6</t>
  </si>
  <si>
    <t>PLC1.AI2.7</t>
  </si>
  <si>
    <t>PLC1.AI2.8</t>
  </si>
  <si>
    <t>PLC1.AI3.8</t>
  </si>
  <si>
    <t>PLC1.AI3.1</t>
  </si>
  <si>
    <t>PLC1.AI3.2</t>
  </si>
  <si>
    <t>PLC1.AI3.3</t>
  </si>
  <si>
    <t>PLC1.AI3.4</t>
  </si>
  <si>
    <t>PLC1.AI3.5</t>
  </si>
  <si>
    <t>PLC1.AI3.6</t>
  </si>
  <si>
    <t>PLC1.AI3.7</t>
  </si>
  <si>
    <t>PLC1.AI4.1</t>
  </si>
  <si>
    <t>PLC1.AI4.2</t>
  </si>
  <si>
    <t>PLC1.AI4.3</t>
  </si>
  <si>
    <t>PLC1.AI4.4</t>
  </si>
  <si>
    <t>PLC1.AI4.5</t>
  </si>
  <si>
    <t>PLC1.AI4.6</t>
  </si>
  <si>
    <t>PLC1.AI4.7</t>
  </si>
  <si>
    <t>PLC1.AI4.8</t>
  </si>
  <si>
    <t>PLC1.AI5.1</t>
  </si>
  <si>
    <t>PLC1.AI5.2</t>
  </si>
  <si>
    <t>PLC1.AI5.3</t>
  </si>
  <si>
    <t>PLC1.AI5.4</t>
  </si>
  <si>
    <t>PLC1.AI5.5</t>
  </si>
  <si>
    <t>PLC1.AI5.6</t>
  </si>
  <si>
    <t>PLC1.AI5.7</t>
  </si>
  <si>
    <t>PLC1.AI5.8</t>
  </si>
  <si>
    <t>PLC1.AI6.1</t>
  </si>
  <si>
    <t>PLC1.AI6.2</t>
  </si>
  <si>
    <t>PLC1.AI6.3</t>
  </si>
  <si>
    <t>PLC1.AI6.4</t>
  </si>
  <si>
    <t>PLC1.AI6.5</t>
  </si>
  <si>
    <t>PLC1.AI6.6</t>
  </si>
  <si>
    <t>PLC1.AI6.7</t>
  </si>
  <si>
    <t>PLC1.AI6.8</t>
  </si>
  <si>
    <t>PLC1.AI7.1</t>
  </si>
  <si>
    <t>PLC1.AI7.2</t>
  </si>
  <si>
    <t>PLC1.AI7.3</t>
  </si>
  <si>
    <t>PLC1.AI7.4</t>
  </si>
  <si>
    <t>PLC1.AI7.5</t>
  </si>
  <si>
    <t>PLC1.AI7.6</t>
  </si>
  <si>
    <t>PLC1.AI7.7</t>
  </si>
  <si>
    <t>PLC1.AI7.8</t>
  </si>
  <si>
    <t>PLC2.AI1.1</t>
  </si>
  <si>
    <t>PLC2.AI1.2</t>
  </si>
  <si>
    <t>PLC2.AI1.3</t>
  </si>
  <si>
    <t>PLC2.AI1.4</t>
  </si>
  <si>
    <t>PLC2.AI1.5</t>
  </si>
  <si>
    <t>PLC2.AI1.6</t>
  </si>
  <si>
    <t>PLC2.AI1.7</t>
  </si>
  <si>
    <t>PLC2.AI1.8</t>
  </si>
  <si>
    <t>PLC2.AI2.1</t>
  </si>
  <si>
    <t>PLC2.AI2.2</t>
  </si>
  <si>
    <t>PLC2.AI2.3</t>
  </si>
  <si>
    <t>PLC2.AI2.4</t>
  </si>
  <si>
    <t>PLC2.AI2.5</t>
  </si>
  <si>
    <t>PLC2.AI2.6</t>
  </si>
  <si>
    <t>PLC2.AI2.7</t>
  </si>
  <si>
    <t>PLC2.AI2.8</t>
  </si>
  <si>
    <t>PLC2.AI3.1</t>
  </si>
  <si>
    <t>PLC2.AI3.2</t>
  </si>
  <si>
    <t>PLC2.AI3.3</t>
  </si>
  <si>
    <t>PLC2.AI3.4</t>
  </si>
  <si>
    <t>PLC2.AI3.5</t>
  </si>
  <si>
    <t>PLC2.AI3.6</t>
  </si>
  <si>
    <t>PLC2.AI3.7</t>
  </si>
  <si>
    <t>PLC2.AI3.8</t>
  </si>
  <si>
    <t>PLC2.AI4.1</t>
  </si>
  <si>
    <t>PLC2.AI4.2</t>
  </si>
  <si>
    <t>PLC2.AI4.3</t>
  </si>
  <si>
    <t>PLC2.AI4.4</t>
  </si>
  <si>
    <t>PLC2.AI4.5</t>
  </si>
  <si>
    <t>PLC2.AI4.6</t>
  </si>
  <si>
    <t>PLC2.AI4.7</t>
  </si>
  <si>
    <t>PLC2.AI4.8</t>
  </si>
  <si>
    <t>PLC2.AI5.1</t>
  </si>
  <si>
    <t>PLC2.AI5.2</t>
  </si>
  <si>
    <t>PLC2.AI5.3</t>
  </si>
  <si>
    <t>PLC2.AI5.4</t>
  </si>
  <si>
    <t>PLC2.AI5.5</t>
  </si>
  <si>
    <t>PLC2.AI5.6</t>
  </si>
  <si>
    <t>PLC2.AI5.7</t>
  </si>
  <si>
    <t>PLC2.AI5.8</t>
  </si>
  <si>
    <t>PLC2.AI6.1</t>
  </si>
  <si>
    <t>PLC2.AI6.2</t>
  </si>
  <si>
    <t>PLC2.AI6.3</t>
  </si>
  <si>
    <t>PLC2.AI6.4</t>
  </si>
  <si>
    <t>PLC2.AI6.5</t>
  </si>
  <si>
    <t>PLC2.AI6.6</t>
  </si>
  <si>
    <t>PLC2.AI6.7</t>
  </si>
  <si>
    <t>PLC2.AI6.8</t>
  </si>
  <si>
    <t>PLC2.AI7.1</t>
  </si>
  <si>
    <t>PLC2.AI7.2</t>
  </si>
  <si>
    <t>PLC2.AI7.3</t>
  </si>
  <si>
    <t>PLC2.AI7.4</t>
  </si>
  <si>
    <t>PLC2.AI7.5</t>
  </si>
  <si>
    <t>PLC2.AI7.6</t>
  </si>
  <si>
    <t>PLC2.AI7.7</t>
  </si>
  <si>
    <t>PLC2.AI7.8</t>
  </si>
  <si>
    <t>Smurþrýstingur LV1</t>
  </si>
  <si>
    <t>Sjóþrýstingur LV1</t>
  </si>
  <si>
    <t>Eldsneytisþrýstingur LV1</t>
  </si>
  <si>
    <t>Smurþrýstingur LV2</t>
  </si>
  <si>
    <t>Sjóþrýstingur LV2</t>
  </si>
  <si>
    <t>Eldsneytisþrýstingur LV2</t>
  </si>
  <si>
    <t>Smurþrýstingur LV3</t>
  </si>
  <si>
    <t>Svið Nema</t>
  </si>
  <si>
    <t>Gamla Tag heiti</t>
  </si>
  <si>
    <t>Comment</t>
  </si>
  <si>
    <t>Local plc address</t>
  </si>
  <si>
    <t>Skölun</t>
  </si>
  <si>
    <t>PLC</t>
  </si>
  <si>
    <t>.AI</t>
  </si>
  <si>
    <t>.Ch</t>
  </si>
  <si>
    <t>status</t>
  </si>
  <si>
    <t>p</t>
  </si>
  <si>
    <t>a</t>
  </si>
  <si>
    <t>c</t>
  </si>
  <si>
    <t>s</t>
  </si>
  <si>
    <t>Ch1.1</t>
  </si>
  <si>
    <t>Ch1.2</t>
  </si>
  <si>
    <t>Ch1.3</t>
  </si>
  <si>
    <t>Ch1.4</t>
  </si>
  <si>
    <t>Ch1.5</t>
  </si>
  <si>
    <t>Ch1.6</t>
  </si>
  <si>
    <t>Ch1.7</t>
  </si>
  <si>
    <t>Ch1.8</t>
  </si>
  <si>
    <t>Ch1.9</t>
  </si>
  <si>
    <t>Ch1.10</t>
  </si>
  <si>
    <t>Ch1.11</t>
  </si>
  <si>
    <t>Ch1.12</t>
  </si>
  <si>
    <t>Ch1.13</t>
  </si>
  <si>
    <t>Ch1.14</t>
  </si>
  <si>
    <t>Ch1.15</t>
  </si>
  <si>
    <t>Ch1.16</t>
  </si>
  <si>
    <t>Ch2.1</t>
  </si>
  <si>
    <t>Ch2.2</t>
  </si>
  <si>
    <t>Ch2.3</t>
  </si>
  <si>
    <t>Ch2.4</t>
  </si>
  <si>
    <t>Ch2.5</t>
  </si>
  <si>
    <t>Ch2.6</t>
  </si>
  <si>
    <t>Ch2.7</t>
  </si>
  <si>
    <t>Ch2.8</t>
  </si>
  <si>
    <t>Ch2.9</t>
  </si>
  <si>
    <t>Ch2.10</t>
  </si>
  <si>
    <t>Ch2.11</t>
  </si>
  <si>
    <t>Ch2.12</t>
  </si>
  <si>
    <t>Ch2.13</t>
  </si>
  <si>
    <t>Ch2.14</t>
  </si>
  <si>
    <t>Ch2.15</t>
  </si>
  <si>
    <t>Ch2.16</t>
  </si>
  <si>
    <t>Ch3.1</t>
  </si>
  <si>
    <t>Ch3.2</t>
  </si>
  <si>
    <t>Ch3.3</t>
  </si>
  <si>
    <t>Ch3.4</t>
  </si>
  <si>
    <t>Ch3.5</t>
  </si>
  <si>
    <t>Ch3.6</t>
  </si>
  <si>
    <t>Ch3.7</t>
  </si>
  <si>
    <t>Ch3.8</t>
  </si>
  <si>
    <t>Ch3.9</t>
  </si>
  <si>
    <t>Ch3.10</t>
  </si>
  <si>
    <t>Ch3.11</t>
  </si>
  <si>
    <t>Ch3.12</t>
  </si>
  <si>
    <t>Ch3.13</t>
  </si>
  <si>
    <t>Ch3.14</t>
  </si>
  <si>
    <t>Ch3.15</t>
  </si>
  <si>
    <t>Ch3.16</t>
  </si>
  <si>
    <t>Ch4.1</t>
  </si>
  <si>
    <t>Ch4.2</t>
  </si>
  <si>
    <t>Ch4.3</t>
  </si>
  <si>
    <t>Ch4.4</t>
  </si>
  <si>
    <t>Ch4.5</t>
  </si>
  <si>
    <t>Ch4.6</t>
  </si>
  <si>
    <t>Ch4.7</t>
  </si>
  <si>
    <t>Ch4.8</t>
  </si>
  <si>
    <t>Ch4.9</t>
  </si>
  <si>
    <t>Ch4.10</t>
  </si>
  <si>
    <t>Ch4.11</t>
  </si>
  <si>
    <t>Ch4.12</t>
  </si>
  <si>
    <t>Ch4.13</t>
  </si>
  <si>
    <t>Ch4.14</t>
  </si>
  <si>
    <t>Ch4.15</t>
  </si>
  <si>
    <t>Ch4.16</t>
  </si>
  <si>
    <t>24V stýristraumur</t>
  </si>
  <si>
    <t>VARA - Í selco stöð</t>
  </si>
  <si>
    <t>Skilvindur</t>
  </si>
  <si>
    <t>Daghylki lágmark</t>
  </si>
  <si>
    <t>Ferksvatnshiti hár STB</t>
  </si>
  <si>
    <t>Ferksvatnshiti hár BB</t>
  </si>
  <si>
    <t>Hiti þrýstilegur hár STB</t>
  </si>
  <si>
    <t>Hiti þrýstilegur hár BB</t>
  </si>
  <si>
    <t>Kælivatnsþrýstingur lágur</t>
  </si>
  <si>
    <t>Sjóþrýstingur lágur</t>
  </si>
  <si>
    <t>Stýri - Aðvörun</t>
  </si>
  <si>
    <t>Jónatan - Alarm útgangur kerfi sjálfs</t>
  </si>
  <si>
    <t>Klósett 1 - Þarf að athuga betur</t>
  </si>
  <si>
    <t>Klósett 2 - Þarf að athuga betur</t>
  </si>
  <si>
    <t>Klósett 3 - Þarf að athuga betur</t>
  </si>
  <si>
    <t>Yfirhraði aðalvélar STB</t>
  </si>
  <si>
    <t>Yfirhraði aðalvélar BB</t>
  </si>
  <si>
    <t>Smurolíu forhitari - Aðvörun</t>
  </si>
  <si>
    <t>536-537</t>
  </si>
  <si>
    <t>alarm</t>
  </si>
  <si>
    <t>d0000</t>
  </si>
  <si>
    <t>d0001</t>
  </si>
  <si>
    <t>d0002</t>
  </si>
  <si>
    <t>d0003</t>
  </si>
  <si>
    <t>d0004</t>
  </si>
  <si>
    <t>d0005</t>
  </si>
  <si>
    <t>d0006</t>
  </si>
  <si>
    <t>d0007</t>
  </si>
  <si>
    <t>d0008</t>
  </si>
  <si>
    <t>d0009</t>
  </si>
  <si>
    <t>d0010</t>
  </si>
  <si>
    <t>d0011</t>
  </si>
  <si>
    <t>d0012</t>
  </si>
  <si>
    <t>d0013</t>
  </si>
  <si>
    <t>d0014</t>
  </si>
  <si>
    <t>d0015</t>
  </si>
  <si>
    <t>d0016</t>
  </si>
  <si>
    <t>d0017</t>
  </si>
  <si>
    <t>d0018</t>
  </si>
  <si>
    <t>d0019</t>
  </si>
  <si>
    <t>d0020</t>
  </si>
  <si>
    <t>d0021</t>
  </si>
  <si>
    <t>d0022</t>
  </si>
  <si>
    <t>d0023</t>
  </si>
  <si>
    <t>d0024</t>
  </si>
  <si>
    <t>d0025</t>
  </si>
  <si>
    <t>d0026</t>
  </si>
  <si>
    <t>d0027</t>
  </si>
  <si>
    <t>d0028</t>
  </si>
  <si>
    <t>d0029</t>
  </si>
  <si>
    <t>d0030</t>
  </si>
  <si>
    <t>d0031</t>
  </si>
  <si>
    <t>d0032</t>
  </si>
  <si>
    <t>d0033</t>
  </si>
  <si>
    <t>d0034</t>
  </si>
  <si>
    <t>d0035</t>
  </si>
  <si>
    <t>d0036</t>
  </si>
  <si>
    <t>d0037</t>
  </si>
  <si>
    <t>d0038</t>
  </si>
  <si>
    <t>d0039</t>
  </si>
  <si>
    <t>d0040</t>
  </si>
  <si>
    <t>d0041</t>
  </si>
  <si>
    <t>d0042</t>
  </si>
  <si>
    <t>d0043</t>
  </si>
  <si>
    <t>d0044</t>
  </si>
  <si>
    <t>d0045</t>
  </si>
  <si>
    <t>d0046</t>
  </si>
  <si>
    <t>d0047</t>
  </si>
  <si>
    <t>d0048</t>
  </si>
  <si>
    <t>d0049</t>
  </si>
  <si>
    <t>d0050</t>
  </si>
  <si>
    <t>d0051</t>
  </si>
  <si>
    <t>d0052</t>
  </si>
  <si>
    <t>d0053</t>
  </si>
  <si>
    <t>d0054</t>
  </si>
  <si>
    <t>d0055</t>
  </si>
  <si>
    <t>d0056</t>
  </si>
  <si>
    <t>d0057</t>
  </si>
  <si>
    <t>d0058</t>
  </si>
  <si>
    <t>d0059</t>
  </si>
  <si>
    <t>d0060</t>
  </si>
  <si>
    <t>d0061</t>
  </si>
  <si>
    <t>d0062</t>
  </si>
  <si>
    <t>d0063</t>
  </si>
  <si>
    <t>d0064</t>
  </si>
  <si>
    <t>d0065</t>
  </si>
  <si>
    <t>d0066</t>
  </si>
  <si>
    <t>d0067</t>
  </si>
  <si>
    <t>d0068</t>
  </si>
  <si>
    <t>d0069</t>
  </si>
  <si>
    <t>d0070</t>
  </si>
  <si>
    <t>d0071</t>
  </si>
  <si>
    <t>d0072</t>
  </si>
  <si>
    <t>d0073</t>
  </si>
  <si>
    <t>d0074</t>
  </si>
  <si>
    <t>d0075</t>
  </si>
  <si>
    <t>d0076</t>
  </si>
  <si>
    <t>d0077</t>
  </si>
  <si>
    <t>d0078</t>
  </si>
  <si>
    <t>d0079</t>
  </si>
  <si>
    <t>d0080</t>
  </si>
  <si>
    <t>d0081</t>
  </si>
  <si>
    <t>d0082</t>
  </si>
  <si>
    <t>d0083</t>
  </si>
  <si>
    <t>d0084</t>
  </si>
  <si>
    <t>d0085</t>
  </si>
  <si>
    <t>d0086</t>
  </si>
  <si>
    <t>d0087</t>
  </si>
  <si>
    <t>d0088</t>
  </si>
  <si>
    <t>d0089</t>
  </si>
  <si>
    <t>d0090</t>
  </si>
  <si>
    <t>d0091</t>
  </si>
  <si>
    <t>d0092</t>
  </si>
  <si>
    <t>d0093</t>
  </si>
  <si>
    <t>d0094</t>
  </si>
  <si>
    <t>d0095</t>
  </si>
  <si>
    <t>d0096</t>
  </si>
  <si>
    <t>d0097</t>
  </si>
  <si>
    <t>d0098</t>
  </si>
  <si>
    <t>d0099</t>
  </si>
  <si>
    <t>d0100</t>
  </si>
  <si>
    <t>d0101</t>
  </si>
  <si>
    <t>d0102</t>
  </si>
  <si>
    <t>d0103</t>
  </si>
  <si>
    <t>d0104</t>
  </si>
  <si>
    <t>d0105</t>
  </si>
  <si>
    <t>d0106</t>
  </si>
  <si>
    <t>d0107</t>
  </si>
  <si>
    <t>d0108</t>
  </si>
  <si>
    <t>Skynjaragildi í cm</t>
  </si>
  <si>
    <t>t1</t>
  </si>
  <si>
    <t>smin</t>
  </si>
  <si>
    <t>smax</t>
  </si>
  <si>
    <t>cm</t>
  </si>
  <si>
    <t>x1</t>
  </si>
  <si>
    <t>y1</t>
  </si>
  <si>
    <t>x2</t>
  </si>
  <si>
    <t>y3</t>
  </si>
  <si>
    <t>x3</t>
  </si>
  <si>
    <t>y4</t>
  </si>
  <si>
    <t>x4</t>
  </si>
  <si>
    <t>y2</t>
  </si>
  <si>
    <t>x5</t>
  </si>
  <si>
    <t>y5</t>
  </si>
  <si>
    <t>t2</t>
  </si>
  <si>
    <t>spare1</t>
  </si>
  <si>
    <t>spare2</t>
  </si>
  <si>
    <t>spare3</t>
  </si>
  <si>
    <t>t3</t>
  </si>
  <si>
    <t>t4</t>
  </si>
  <si>
    <t>Scale</t>
  </si>
  <si>
    <t>t5</t>
  </si>
  <si>
    <t>t6</t>
  </si>
  <si>
    <t>d0109</t>
  </si>
  <si>
    <t>d0110</t>
  </si>
  <si>
    <t>d0111</t>
  </si>
  <si>
    <t>d0112</t>
  </si>
  <si>
    <t>d0113</t>
  </si>
  <si>
    <t>d0114</t>
  </si>
  <si>
    <t>d0115</t>
  </si>
  <si>
    <t>d0116</t>
  </si>
  <si>
    <t>d0117</t>
  </si>
  <si>
    <t>d0118</t>
  </si>
  <si>
    <t>d0119</t>
  </si>
  <si>
    <t>d0120</t>
  </si>
  <si>
    <t>d0121</t>
  </si>
  <si>
    <t>d0122</t>
  </si>
  <si>
    <t>d0123</t>
  </si>
  <si>
    <t>d0124</t>
  </si>
  <si>
    <t>d0125</t>
  </si>
  <si>
    <t>d0126</t>
  </si>
  <si>
    <t>d0127</t>
  </si>
  <si>
    <t>d0128</t>
  </si>
  <si>
    <t>d0129</t>
  </si>
  <si>
    <t>d0130</t>
  </si>
  <si>
    <t>d0131</t>
  </si>
  <si>
    <t>d0132</t>
  </si>
  <si>
    <t>d0133</t>
  </si>
  <si>
    <t>d0134</t>
  </si>
  <si>
    <t>d0135</t>
  </si>
  <si>
    <t>d0136</t>
  </si>
  <si>
    <t>d0137</t>
  </si>
  <si>
    <t>d0138</t>
  </si>
  <si>
    <t>d0139</t>
  </si>
  <si>
    <t>d0140</t>
  </si>
  <si>
    <t>d0141</t>
  </si>
  <si>
    <t>d0142</t>
  </si>
  <si>
    <t>d0143</t>
  </si>
  <si>
    <t>d0144</t>
  </si>
  <si>
    <t>d0145</t>
  </si>
  <si>
    <t>d0146</t>
  </si>
  <si>
    <t>d0147</t>
  </si>
  <si>
    <t>d0148</t>
  </si>
  <si>
    <t>d0149</t>
  </si>
  <si>
    <t>d0150</t>
  </si>
  <si>
    <t>d0151</t>
  </si>
  <si>
    <t>d0152</t>
  </si>
  <si>
    <t>d0153</t>
  </si>
  <si>
    <t>d0154</t>
  </si>
  <si>
    <t>d0155</t>
  </si>
  <si>
    <t>d0156</t>
  </si>
  <si>
    <t>d0157</t>
  </si>
  <si>
    <t>d0158</t>
  </si>
  <si>
    <t>d0159</t>
  </si>
  <si>
    <t>d0160</t>
  </si>
  <si>
    <t>d0161</t>
  </si>
  <si>
    <t>d0162</t>
  </si>
  <si>
    <t>d0163</t>
  </si>
  <si>
    <t>d0164</t>
  </si>
  <si>
    <t>d0165</t>
  </si>
  <si>
    <t>d0166</t>
  </si>
  <si>
    <t>d0167</t>
  </si>
  <si>
    <t>d0168</t>
  </si>
  <si>
    <t>d0169</t>
  </si>
  <si>
    <t>d0170</t>
  </si>
  <si>
    <t>d0171</t>
  </si>
  <si>
    <t>d0172</t>
  </si>
  <si>
    <t>d0173</t>
  </si>
  <si>
    <t>d0174</t>
  </si>
  <si>
    <t>d0175</t>
  </si>
  <si>
    <t>d0176</t>
  </si>
  <si>
    <t>d0177</t>
  </si>
  <si>
    <t>d0178</t>
  </si>
  <si>
    <t>d0179</t>
  </si>
  <si>
    <t>d0180</t>
  </si>
  <si>
    <t>d0181</t>
  </si>
  <si>
    <t>d0182</t>
  </si>
  <si>
    <t>d0183</t>
  </si>
  <si>
    <t>d0184</t>
  </si>
  <si>
    <t>d0185</t>
  </si>
  <si>
    <t>d0186</t>
  </si>
  <si>
    <t>d0187</t>
  </si>
  <si>
    <t>d0188</t>
  </si>
  <si>
    <t>d0189</t>
  </si>
  <si>
    <t>d0190</t>
  </si>
  <si>
    <t>d0191</t>
  </si>
  <si>
    <t>d0192</t>
  </si>
  <si>
    <t>d0193</t>
  </si>
  <si>
    <t>d0194</t>
  </si>
  <si>
    <t>d0195</t>
  </si>
  <si>
    <t>d0196</t>
  </si>
  <si>
    <t>d0197</t>
  </si>
  <si>
    <t>d0198</t>
  </si>
  <si>
    <t>d0199</t>
  </si>
  <si>
    <t>d0200</t>
  </si>
  <si>
    <t>d0201</t>
  </si>
  <si>
    <t>d0202</t>
  </si>
  <si>
    <t>d0203</t>
  </si>
  <si>
    <t>d0204</t>
  </si>
  <si>
    <t>d0205</t>
  </si>
  <si>
    <t>d0206</t>
  </si>
  <si>
    <t>d0207</t>
  </si>
  <si>
    <t>d0208</t>
  </si>
  <si>
    <t>d0209</t>
  </si>
  <si>
    <t>d0210</t>
  </si>
  <si>
    <t>d0211</t>
  </si>
  <si>
    <t>d0212</t>
  </si>
  <si>
    <t>d0213</t>
  </si>
  <si>
    <t>d0214</t>
  </si>
  <si>
    <t>d0215</t>
  </si>
  <si>
    <t>d0216</t>
  </si>
  <si>
    <t>d0217</t>
  </si>
  <si>
    <t>d0218</t>
  </si>
  <si>
    <t>d0219</t>
  </si>
  <si>
    <t>d0220</t>
  </si>
  <si>
    <t>d0221</t>
  </si>
  <si>
    <t>d0222</t>
  </si>
  <si>
    <t>d0223</t>
  </si>
  <si>
    <t>d0224</t>
  </si>
  <si>
    <t>d0225</t>
  </si>
  <si>
    <t>d0226</t>
  </si>
  <si>
    <t>d0227</t>
  </si>
  <si>
    <t>d0228</t>
  </si>
  <si>
    <t>d0229</t>
  </si>
  <si>
    <t>d0230</t>
  </si>
  <si>
    <t>d0231</t>
  </si>
  <si>
    <t>d0232</t>
  </si>
  <si>
    <t>d0233</t>
  </si>
  <si>
    <t>d0234</t>
  </si>
  <si>
    <t>d0235</t>
  </si>
  <si>
    <t>d0236</t>
  </si>
  <si>
    <t>d0237</t>
  </si>
  <si>
    <t>d0238</t>
  </si>
  <si>
    <t>d0239</t>
  </si>
  <si>
    <t>d0240</t>
  </si>
  <si>
    <t>d0241</t>
  </si>
  <si>
    <t>d0242</t>
  </si>
  <si>
    <t>d0243</t>
  </si>
  <si>
    <t>d0244</t>
  </si>
  <si>
    <t>d0245</t>
  </si>
  <si>
    <t>d0246</t>
  </si>
  <si>
    <t>d0247</t>
  </si>
  <si>
    <t>d0248</t>
  </si>
  <si>
    <t>d0249</t>
  </si>
  <si>
    <t>d0250</t>
  </si>
  <si>
    <t>d0251</t>
  </si>
  <si>
    <t>d0252</t>
  </si>
  <si>
    <t>d0253</t>
  </si>
  <si>
    <t>d0254</t>
  </si>
  <si>
    <t>d0255</t>
  </si>
  <si>
    <t>d0256</t>
  </si>
  <si>
    <t>d0257</t>
  </si>
  <si>
    <t>d0258</t>
  </si>
  <si>
    <t>d0259</t>
  </si>
  <si>
    <t>d0260</t>
  </si>
  <si>
    <t>d0261</t>
  </si>
  <si>
    <t>d0262</t>
  </si>
  <si>
    <t>d0263</t>
  </si>
  <si>
    <t>d0264</t>
  </si>
  <si>
    <t>d0265</t>
  </si>
  <si>
    <t>d0266</t>
  </si>
  <si>
    <t>d0267</t>
  </si>
  <si>
    <t>d0268</t>
  </si>
  <si>
    <t>d0269</t>
  </si>
  <si>
    <t>d0270</t>
  </si>
  <si>
    <t>d0271</t>
  </si>
  <si>
    <t>d0272</t>
  </si>
  <si>
    <t>d0273</t>
  </si>
  <si>
    <t>d0274</t>
  </si>
  <si>
    <t>d0275</t>
  </si>
  <si>
    <t>d0276</t>
  </si>
  <si>
    <t>d0277</t>
  </si>
  <si>
    <t>d0278</t>
  </si>
  <si>
    <t>d0279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</si>
  <si>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</si>
  <si>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</si>
  <si>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</si>
  <si>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</si>
  <si>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</si>
  <si>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</si>
  <si>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</si>
  <si>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</si>
  <si>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</si>
  <si>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tankur 1</t>
  </si>
  <si>
    <t>tankur 2</t>
  </si>
  <si>
    <t>tankur 3</t>
  </si>
  <si>
    <t>tankur 4</t>
  </si>
  <si>
    <t>tankur 5</t>
  </si>
  <si>
    <t>tankur 6</t>
  </si>
  <si>
    <t>tankur 7</t>
  </si>
  <si>
    <t>tankur 8</t>
  </si>
  <si>
    <t>tankur 9</t>
  </si>
  <si>
    <t>tankur 10</t>
  </si>
  <si>
    <t>tankur 11</t>
  </si>
  <si>
    <t>tankur 12</t>
  </si>
  <si>
    <t>tankur 13</t>
  </si>
  <si>
    <t>tankur 14</t>
  </si>
  <si>
    <t>tankur 15</t>
  </si>
  <si>
    <t>Þyrlueldsneyti</t>
  </si>
  <si>
    <t>Sjótankur(ar) Ballest</t>
  </si>
  <si>
    <t>Bilaður</t>
  </si>
  <si>
    <t>T23-BBV</t>
  </si>
  <si>
    <t>T24-BBV</t>
  </si>
  <si>
    <t>T25-BBV</t>
  </si>
  <si>
    <t>LV1-1</t>
  </si>
  <si>
    <t>LV1-2</t>
  </si>
  <si>
    <t>LV1-3</t>
  </si>
  <si>
    <t>LV1-4</t>
  </si>
  <si>
    <t>Sjóþrýstingur LV3</t>
  </si>
  <si>
    <t>Eldsneytisþrýstingur LV3</t>
  </si>
  <si>
    <t>LV2-1</t>
  </si>
  <si>
    <t>LV2-2</t>
  </si>
  <si>
    <t>LV2-3</t>
  </si>
  <si>
    <t>LV2-4</t>
  </si>
  <si>
    <t>LV3-2</t>
  </si>
  <si>
    <t>LV3-1</t>
  </si>
  <si>
    <t>LV3-3</t>
  </si>
  <si>
    <t>LV3-4</t>
  </si>
  <si>
    <t>Hæð í metrum x100</t>
  </si>
  <si>
    <t>Rúmmetrar x 100</t>
  </si>
  <si>
    <t>Prósenta af vökva x10</t>
  </si>
  <si>
    <t>Setpoint Hi</t>
  </si>
  <si>
    <t>Setpoint Low</t>
  </si>
  <si>
    <t>Modbus addressur</t>
  </si>
  <si>
    <t>x1-x5</t>
  </si>
  <si>
    <t>y1-y5</t>
  </si>
  <si>
    <t>538-539</t>
  </si>
  <si>
    <t>540-541</t>
  </si>
  <si>
    <t>544-545</t>
  </si>
  <si>
    <t>546-547</t>
  </si>
  <si>
    <t>626-627</t>
  </si>
  <si>
    <t>628-629</t>
  </si>
  <si>
    <t>630-631</t>
  </si>
  <si>
    <t>632-633</t>
  </si>
  <si>
    <t>634-635</t>
  </si>
  <si>
    <t>636-637</t>
  </si>
  <si>
    <t>642-643</t>
  </si>
  <si>
    <t>644-645</t>
  </si>
  <si>
    <t>646-647</t>
  </si>
  <si>
    <t>Selco 1.1</t>
  </si>
  <si>
    <t>Selco 1.2</t>
  </si>
  <si>
    <t>Selco 1.3</t>
  </si>
  <si>
    <t>Selco 1.4</t>
  </si>
  <si>
    <t>Selco 1.5</t>
  </si>
  <si>
    <t>Selco 1.6</t>
  </si>
  <si>
    <t>Selco 1.7</t>
  </si>
  <si>
    <t>Selco 1.8</t>
  </si>
  <si>
    <t>Selco 1.9</t>
  </si>
  <si>
    <t>Selco 1.10</t>
  </si>
  <si>
    <t>Selco 2.1</t>
  </si>
  <si>
    <t>Selco 2.2</t>
  </si>
  <si>
    <t>Selco 2.3</t>
  </si>
  <si>
    <t>Selco 2.4</t>
  </si>
  <si>
    <t>Selco 2.5</t>
  </si>
  <si>
    <t>Selco 2.6</t>
  </si>
  <si>
    <t>Selco 2.7</t>
  </si>
  <si>
    <t>Selco 2.8</t>
  </si>
  <si>
    <t>Selco 2.9</t>
  </si>
  <si>
    <t>Selco 2.10</t>
  </si>
  <si>
    <t>Alarm</t>
  </si>
  <si>
    <t>Tímaseinkun</t>
  </si>
  <si>
    <t>Gamla Tag Heiti</t>
  </si>
  <si>
    <t>Reserve ?</t>
  </si>
  <si>
    <t>alarm1 hjm.3</t>
  </si>
  <si>
    <t>alarm2.hjm3</t>
  </si>
  <si>
    <t>alarm3.hjm3</t>
  </si>
  <si>
    <t>Kamewa Hátt í tanki STB</t>
  </si>
  <si>
    <t>Kamewa Hátt í tanki BB</t>
  </si>
  <si>
    <t>Smurolíuþrýstingur vél lágur BB</t>
  </si>
  <si>
    <t>Smurolíuþrýstingur undirlyftuarma lágur BB</t>
  </si>
  <si>
    <t>Smurolíuþrýstingur forþjöppu lágur BB</t>
  </si>
  <si>
    <t>Smurolíuhiti hár BB</t>
  </si>
  <si>
    <t>Smurolíuþrýstingur vél lágur STB</t>
  </si>
  <si>
    <t>Smurolíuþrýstingur undirlyftuarma lágur STB</t>
  </si>
  <si>
    <t>Smurolíuþrýstingur forþjöppu lágur STB</t>
  </si>
  <si>
    <t>Smurolíuhiti hár STB</t>
  </si>
  <si>
    <t>low</t>
  </si>
  <si>
    <t>hi</t>
  </si>
  <si>
    <t>low_sp</t>
  </si>
  <si>
    <t>hi_sp</t>
  </si>
  <si>
    <t>volume</t>
  </si>
  <si>
    <t>tmin</t>
  </si>
  <si>
    <t>tmax</t>
  </si>
  <si>
    <t>volume_max</t>
  </si>
  <si>
    <t>Virkja vöktun Low</t>
  </si>
  <si>
    <t>Virkja Vöktun Hi</t>
  </si>
  <si>
    <t>Setja tmin</t>
  </si>
  <si>
    <t>Setja tmax</t>
  </si>
  <si>
    <t>set_tmin</t>
  </si>
  <si>
    <t>Set_tmax</t>
  </si>
  <si>
    <t>enable</t>
  </si>
  <si>
    <t>Byrja útreikning</t>
  </si>
  <si>
    <t>Tankur lágmark cm</t>
  </si>
  <si>
    <t>Tankur hámark cm</t>
  </si>
  <si>
    <t xml:space="preserve">skynjari lágmark </t>
  </si>
  <si>
    <t xml:space="preserve">skynjari hámark </t>
  </si>
  <si>
    <t>Tankur í % x1000</t>
  </si>
  <si>
    <t>percent</t>
  </si>
  <si>
    <t>M0010</t>
  </si>
  <si>
    <t>D11000</t>
  </si>
  <si>
    <t>temp1</t>
  </si>
  <si>
    <t>D11001</t>
  </si>
  <si>
    <t>D11002</t>
  </si>
  <si>
    <t>D11003</t>
  </si>
  <si>
    <t>D11004</t>
  </si>
  <si>
    <t>D11005</t>
  </si>
  <si>
    <t>D11006</t>
  </si>
  <si>
    <t>D11007</t>
  </si>
  <si>
    <t>D11008</t>
  </si>
  <si>
    <t>D11009</t>
  </si>
  <si>
    <t>D11010</t>
  </si>
  <si>
    <t>D11011</t>
  </si>
  <si>
    <t>D11012</t>
  </si>
  <si>
    <t>D11013</t>
  </si>
  <si>
    <t>D11014</t>
  </si>
  <si>
    <t>D11015</t>
  </si>
  <si>
    <t>D11016</t>
  </si>
  <si>
    <t>D11017</t>
  </si>
  <si>
    <t>D11018</t>
  </si>
  <si>
    <t>D11019</t>
  </si>
  <si>
    <t>temp1_</t>
  </si>
  <si>
    <t>temp2</t>
  </si>
  <si>
    <t>temp2_</t>
  </si>
  <si>
    <t>prec_float</t>
  </si>
  <si>
    <t>prec_float_</t>
  </si>
  <si>
    <t>prec_float1000</t>
  </si>
  <si>
    <t>prec_float1000_</t>
  </si>
  <si>
    <t>Reiknað m3 x100</t>
  </si>
  <si>
    <t>Hámark m3 x100</t>
  </si>
  <si>
    <t>low setpoint % x1000</t>
  </si>
  <si>
    <t>Hi setpoint % x1000</t>
  </si>
  <si>
    <t>Modbus</t>
  </si>
  <si>
    <t>local</t>
  </si>
  <si>
    <t>Tag</t>
  </si>
  <si>
    <t>Skýring</t>
  </si>
  <si>
    <t>Local</t>
  </si>
  <si>
    <t>part1</t>
  </si>
  <si>
    <t>part1_</t>
  </si>
  <si>
    <t>part2</t>
  </si>
  <si>
    <t>part2_</t>
  </si>
  <si>
    <t>part3</t>
  </si>
  <si>
    <t>part3_</t>
  </si>
  <si>
    <t>cm_total</t>
  </si>
  <si>
    <t>Tankur hæð cm</t>
  </si>
  <si>
    <t>d0280</t>
  </si>
  <si>
    <t>d0281</t>
  </si>
  <si>
    <t>d0282</t>
  </si>
  <si>
    <t>d0283</t>
  </si>
  <si>
    <t>d0284</t>
  </si>
  <si>
    <t>d0285</t>
  </si>
  <si>
    <t>d0286</t>
  </si>
  <si>
    <t>d0287</t>
  </si>
  <si>
    <t>d0288</t>
  </si>
  <si>
    <t>d0289</t>
  </si>
  <si>
    <t>d0290</t>
  </si>
  <si>
    <t>d0291</t>
  </si>
  <si>
    <t>d0292</t>
  </si>
  <si>
    <t>d0293</t>
  </si>
  <si>
    <t>d0294</t>
  </si>
  <si>
    <t>d0295</t>
  </si>
  <si>
    <t>d0296</t>
  </si>
  <si>
    <t>d0297</t>
  </si>
  <si>
    <t>d0298</t>
  </si>
  <si>
    <t>d0299</t>
  </si>
  <si>
    <t>d0300</t>
  </si>
  <si>
    <t>d0301</t>
  </si>
  <si>
    <t>d0302</t>
  </si>
  <si>
    <t>d0303</t>
  </si>
  <si>
    <t>d0304</t>
  </si>
  <si>
    <t>d0305</t>
  </si>
  <si>
    <t>d0306</t>
  </si>
  <si>
    <t>d0307</t>
  </si>
  <si>
    <t>d0308</t>
  </si>
  <si>
    <t>d0309</t>
  </si>
  <si>
    <t>d0310</t>
  </si>
  <si>
    <t>d0311</t>
  </si>
  <si>
    <t>d0312</t>
  </si>
  <si>
    <t>d0313</t>
  </si>
  <si>
    <t>d0314</t>
  </si>
  <si>
    <t>d0315</t>
  </si>
  <si>
    <t>d0316</t>
  </si>
  <si>
    <t>d0317</t>
  </si>
  <si>
    <t>d0318</t>
  </si>
  <si>
    <t>d0319</t>
  </si>
  <si>
    <t>d0320</t>
  </si>
  <si>
    <t>d0321</t>
  </si>
  <si>
    <t>d0322</t>
  </si>
  <si>
    <t>d0323</t>
  </si>
  <si>
    <t>d0324</t>
  </si>
  <si>
    <t>d0325</t>
  </si>
  <si>
    <t>d0326</t>
  </si>
  <si>
    <t>d0327</t>
  </si>
  <si>
    <t>d0328</t>
  </si>
  <si>
    <t>d0329</t>
  </si>
  <si>
    <t>d0330</t>
  </si>
  <si>
    <t>d0331</t>
  </si>
  <si>
    <t>d0332</t>
  </si>
  <si>
    <t>d0333</t>
  </si>
  <si>
    <t>d0334</t>
  </si>
  <si>
    <t>d0335</t>
  </si>
  <si>
    <t>d0336</t>
  </si>
  <si>
    <t>d0337</t>
  </si>
  <si>
    <t>d0338</t>
  </si>
  <si>
    <t>d0339</t>
  </si>
  <si>
    <t>d0340</t>
  </si>
  <si>
    <t>d0341</t>
  </si>
  <si>
    <t>d0342</t>
  </si>
  <si>
    <t>d0343</t>
  </si>
  <si>
    <t>d0344</t>
  </si>
  <si>
    <t>d0345</t>
  </si>
  <si>
    <t>d0346</t>
  </si>
  <si>
    <t>d0347</t>
  </si>
  <si>
    <t>d0348</t>
  </si>
  <si>
    <t>d0349</t>
  </si>
  <si>
    <t>d0350</t>
  </si>
  <si>
    <t>d0351</t>
  </si>
  <si>
    <t>d0352</t>
  </si>
  <si>
    <t>d0353</t>
  </si>
  <si>
    <t>d0354</t>
  </si>
  <si>
    <t>d0355</t>
  </si>
  <si>
    <t>d0356</t>
  </si>
  <si>
    <t>d0357</t>
  </si>
  <si>
    <t>d0358</t>
  </si>
  <si>
    <t>d0359</t>
  </si>
  <si>
    <t>d0360</t>
  </si>
  <si>
    <t>d0361</t>
  </si>
  <si>
    <t>d0362</t>
  </si>
  <si>
    <t>d0363</t>
  </si>
  <si>
    <t>d0364</t>
  </si>
  <si>
    <t>d0365</t>
  </si>
  <si>
    <t>d0366</t>
  </si>
  <si>
    <t>d0367</t>
  </si>
  <si>
    <t>d0368</t>
  </si>
  <si>
    <t>d0369</t>
  </si>
  <si>
    <t>d0370</t>
  </si>
  <si>
    <t>d0371</t>
  </si>
  <si>
    <t>d0372</t>
  </si>
  <si>
    <t>d0373</t>
  </si>
  <si>
    <t>d0374</t>
  </si>
  <si>
    <t>d0375</t>
  </si>
  <si>
    <t>d0376</t>
  </si>
  <si>
    <t>d0377</t>
  </si>
  <si>
    <t>d0378</t>
  </si>
  <si>
    <t>d0379</t>
  </si>
  <si>
    <t>d0380</t>
  </si>
  <si>
    <t>d0381</t>
  </si>
  <si>
    <t>d0382</t>
  </si>
  <si>
    <t>d0383</t>
  </si>
  <si>
    <t>d0384</t>
  </si>
  <si>
    <t>d0385</t>
  </si>
  <si>
    <t>d0386</t>
  </si>
  <si>
    <t>d0387</t>
  </si>
  <si>
    <t>d0388</t>
  </si>
  <si>
    <t>d0389</t>
  </si>
  <si>
    <t>d0390</t>
  </si>
  <si>
    <t>d0391</t>
  </si>
  <si>
    <t>d0392</t>
  </si>
  <si>
    <t>d0393</t>
  </si>
  <si>
    <t>d0394</t>
  </si>
  <si>
    <t>d0395</t>
  </si>
  <si>
    <t>d0396</t>
  </si>
  <si>
    <t>d0397</t>
  </si>
  <si>
    <t>d0398</t>
  </si>
  <si>
    <t>d0399</t>
  </si>
  <si>
    <t>d0400</t>
  </si>
  <si>
    <t>d0401</t>
  </si>
  <si>
    <t>d0402</t>
  </si>
  <si>
    <t>d0403</t>
  </si>
  <si>
    <t>d0404</t>
  </si>
  <si>
    <t>d0405</t>
  </si>
  <si>
    <t>d0406</t>
  </si>
  <si>
    <t>d0407</t>
  </si>
  <si>
    <t>d0408</t>
  </si>
  <si>
    <t>d0409</t>
  </si>
  <si>
    <t>d0410</t>
  </si>
  <si>
    <t>d0411</t>
  </si>
  <si>
    <t>d0412</t>
  </si>
  <si>
    <t>d0413</t>
  </si>
  <si>
    <t>d0414</t>
  </si>
  <si>
    <t>d0415</t>
  </si>
  <si>
    <t>d0416</t>
  </si>
  <si>
    <t>d0417</t>
  </si>
  <si>
    <t>d0418</t>
  </si>
  <si>
    <t>d0419</t>
  </si>
  <si>
    <t>d0420</t>
  </si>
  <si>
    <t>d0421</t>
  </si>
  <si>
    <t>d0422</t>
  </si>
  <si>
    <t>d0423</t>
  </si>
  <si>
    <t>d0424</t>
  </si>
  <si>
    <t>d0425</t>
  </si>
  <si>
    <t>d0426</t>
  </si>
  <si>
    <t>d0427</t>
  </si>
  <si>
    <t>d0428</t>
  </si>
  <si>
    <t>d0429</t>
  </si>
  <si>
    <t>d0430</t>
  </si>
  <si>
    <t>d0431</t>
  </si>
  <si>
    <t>d0432</t>
  </si>
  <si>
    <t>d0433</t>
  </si>
  <si>
    <t>d0434</t>
  </si>
  <si>
    <t>d0435</t>
  </si>
  <si>
    <t>d0436</t>
  </si>
  <si>
    <t>d0437</t>
  </si>
  <si>
    <t>d0438</t>
  </si>
  <si>
    <t>d0439</t>
  </si>
  <si>
    <t>d0440</t>
  </si>
  <si>
    <t>d0441</t>
  </si>
  <si>
    <t>d0442</t>
  </si>
  <si>
    <t>d0443</t>
  </si>
  <si>
    <t>d0444</t>
  </si>
  <si>
    <t>d0445</t>
  </si>
  <si>
    <t>d0446</t>
  </si>
  <si>
    <t>d0447</t>
  </si>
  <si>
    <t>d0448</t>
  </si>
  <si>
    <t>d0449</t>
  </si>
  <si>
    <t>low setpoint % x1001</t>
  </si>
  <si>
    <t>Hi setpoint % x1001</t>
  </si>
  <si>
    <t>Reiknað m3 x101</t>
  </si>
  <si>
    <t>Hámark m3 x101</t>
  </si>
  <si>
    <t>Tankur í % x1001</t>
  </si>
  <si>
    <t>low setpoint % x1002</t>
  </si>
  <si>
    <t>Hi setpoint % x1002</t>
  </si>
  <si>
    <t>Reiknað m3 x102</t>
  </si>
  <si>
    <t>Hámark m3 x102</t>
  </si>
  <si>
    <t>Tankur í % x1002</t>
  </si>
  <si>
    <t>low setpoint % x1003</t>
  </si>
  <si>
    <t>Hi setpoint % x1003</t>
  </si>
  <si>
    <t>Reiknað m3 x103</t>
  </si>
  <si>
    <t>Hámark m3 x103</t>
  </si>
  <si>
    <t>Tankur í % x1003</t>
  </si>
  <si>
    <t>low setpoint % x1004</t>
  </si>
  <si>
    <t>Hi setpoint % x1004</t>
  </si>
  <si>
    <t>Reiknað m3 x104</t>
  </si>
  <si>
    <t>Hámark m3 x104</t>
  </si>
  <si>
    <t>Tankur í % x1004</t>
  </si>
  <si>
    <t>low setpoint % x1005</t>
  </si>
  <si>
    <t>Hi setpoint % x1005</t>
  </si>
  <si>
    <t>Reiknað m3 x105</t>
  </si>
  <si>
    <t>Hámark m3 x105</t>
  </si>
  <si>
    <t>Tankur í % x1005</t>
  </si>
  <si>
    <t>400001</t>
  </si>
  <si>
    <t>400002</t>
  </si>
  <si>
    <t>400003</t>
  </si>
  <si>
    <t>400004</t>
  </si>
  <si>
    <t>400005</t>
  </si>
  <si>
    <t>400006</t>
  </si>
  <si>
    <t>400007</t>
  </si>
  <si>
    <t>400008</t>
  </si>
  <si>
    <t>400009</t>
  </si>
  <si>
    <t>400010</t>
  </si>
  <si>
    <t>400011</t>
  </si>
  <si>
    <t>400012</t>
  </si>
  <si>
    <t>400013</t>
  </si>
  <si>
    <t>400014</t>
  </si>
  <si>
    <t>400015</t>
  </si>
  <si>
    <t>400016</t>
  </si>
  <si>
    <t>400017</t>
  </si>
  <si>
    <t>400018</t>
  </si>
  <si>
    <t>400019</t>
  </si>
  <si>
    <t>400020</t>
  </si>
  <si>
    <t>400021</t>
  </si>
  <si>
    <t>400022</t>
  </si>
  <si>
    <t>400023</t>
  </si>
  <si>
    <t>400024</t>
  </si>
  <si>
    <t>400025</t>
  </si>
  <si>
    <t>400026</t>
  </si>
  <si>
    <t>400027</t>
  </si>
  <si>
    <t>400028</t>
  </si>
  <si>
    <t>400029</t>
  </si>
  <si>
    <t>400030</t>
  </si>
  <si>
    <t>400031</t>
  </si>
  <si>
    <t>400032</t>
  </si>
  <si>
    <t>400033</t>
  </si>
  <si>
    <t>400034</t>
  </si>
  <si>
    <t>400035</t>
  </si>
  <si>
    <t>400036</t>
  </si>
  <si>
    <t>400037</t>
  </si>
  <si>
    <t>400038</t>
  </si>
  <si>
    <t>400039</t>
  </si>
  <si>
    <t>400040</t>
  </si>
  <si>
    <t>400041</t>
  </si>
  <si>
    <t>400042</t>
  </si>
  <si>
    <t>400043</t>
  </si>
  <si>
    <t>400044</t>
  </si>
  <si>
    <t>400045</t>
  </si>
  <si>
    <t>400046</t>
  </si>
  <si>
    <t>400047</t>
  </si>
  <si>
    <t>400048</t>
  </si>
  <si>
    <t>400049</t>
  </si>
  <si>
    <t>400050</t>
  </si>
  <si>
    <t>400051</t>
  </si>
  <si>
    <t>400052</t>
  </si>
  <si>
    <t>400053</t>
  </si>
  <si>
    <t>400054</t>
  </si>
  <si>
    <t>400055</t>
  </si>
  <si>
    <t>400056</t>
  </si>
  <si>
    <t>400057</t>
  </si>
  <si>
    <t>400058</t>
  </si>
  <si>
    <t>400059</t>
  </si>
  <si>
    <t>400060</t>
  </si>
  <si>
    <t>400061</t>
  </si>
  <si>
    <t>400062</t>
  </si>
  <si>
    <t>400063</t>
  </si>
  <si>
    <t>400064</t>
  </si>
  <si>
    <t>400065</t>
  </si>
  <si>
    <t>400066</t>
  </si>
  <si>
    <t>400067</t>
  </si>
  <si>
    <t>400068</t>
  </si>
  <si>
    <t>400069</t>
  </si>
  <si>
    <t>400070</t>
  </si>
  <si>
    <t>400071</t>
  </si>
  <si>
    <t>400072</t>
  </si>
  <si>
    <t>400073</t>
  </si>
  <si>
    <t>400074</t>
  </si>
  <si>
    <t>400075</t>
  </si>
  <si>
    <t>400076</t>
  </si>
  <si>
    <t>400077</t>
  </si>
  <si>
    <t>400078</t>
  </si>
  <si>
    <t>400079</t>
  </si>
  <si>
    <t>400080</t>
  </si>
  <si>
    <t>400081</t>
  </si>
  <si>
    <t>400082</t>
  </si>
  <si>
    <t>400083</t>
  </si>
  <si>
    <t>400084</t>
  </si>
  <si>
    <t>400085</t>
  </si>
  <si>
    <t>400086</t>
  </si>
  <si>
    <t>400087</t>
  </si>
  <si>
    <t>400088</t>
  </si>
  <si>
    <t>400089</t>
  </si>
  <si>
    <t>400090</t>
  </si>
  <si>
    <t>400091</t>
  </si>
  <si>
    <t>400092</t>
  </si>
  <si>
    <t>400093</t>
  </si>
  <si>
    <t>400094</t>
  </si>
  <si>
    <t>400095</t>
  </si>
  <si>
    <t>400096</t>
  </si>
  <si>
    <t>400097</t>
  </si>
  <si>
    <t>400098</t>
  </si>
  <si>
    <t>400099</t>
  </si>
  <si>
    <t>400100</t>
  </si>
  <si>
    <t>400101</t>
  </si>
  <si>
    <t>400102</t>
  </si>
  <si>
    <t>400103</t>
  </si>
  <si>
    <t>400104</t>
  </si>
  <si>
    <t>400105</t>
  </si>
  <si>
    <t>400106</t>
  </si>
  <si>
    <t>400107</t>
  </si>
  <si>
    <t>400108</t>
  </si>
  <si>
    <t>400109</t>
  </si>
  <si>
    <t>400110</t>
  </si>
  <si>
    <t>400111</t>
  </si>
  <si>
    <t>400112</t>
  </si>
  <si>
    <t>400113</t>
  </si>
  <si>
    <t>400114</t>
  </si>
  <si>
    <t>400115</t>
  </si>
  <si>
    <t>400116</t>
  </si>
  <si>
    <t>400117</t>
  </si>
  <si>
    <t>400118</t>
  </si>
  <si>
    <t>400119</t>
  </si>
  <si>
    <t>400120</t>
  </si>
  <si>
    <t>400121</t>
  </si>
  <si>
    <t>400122</t>
  </si>
  <si>
    <t>400123</t>
  </si>
  <si>
    <t>400124</t>
  </si>
  <si>
    <t>400125</t>
  </si>
  <si>
    <t>400126</t>
  </si>
  <si>
    <t>400127</t>
  </si>
  <si>
    <t>400128</t>
  </si>
  <si>
    <t>400129</t>
  </si>
  <si>
    <t>400130</t>
  </si>
  <si>
    <t>400131</t>
  </si>
  <si>
    <t>400132</t>
  </si>
  <si>
    <t>400133</t>
  </si>
  <si>
    <t>400134</t>
  </si>
  <si>
    <t>400135</t>
  </si>
  <si>
    <t>400136</t>
  </si>
  <si>
    <t>400137</t>
  </si>
  <si>
    <t>400138</t>
  </si>
  <si>
    <t>400139</t>
  </si>
  <si>
    <t>400140</t>
  </si>
  <si>
    <t>400141</t>
  </si>
  <si>
    <t>400142</t>
  </si>
  <si>
    <t>400143</t>
  </si>
  <si>
    <t>400144</t>
  </si>
  <si>
    <t>400145</t>
  </si>
  <si>
    <t>400146</t>
  </si>
  <si>
    <t>400147</t>
  </si>
  <si>
    <t>400148</t>
  </si>
  <si>
    <t>400149</t>
  </si>
  <si>
    <t>400150</t>
  </si>
  <si>
    <t>400151</t>
  </si>
  <si>
    <t>400152</t>
  </si>
  <si>
    <t>400153</t>
  </si>
  <si>
    <t>400154</t>
  </si>
  <si>
    <t>400155</t>
  </si>
  <si>
    <t>400156</t>
  </si>
  <si>
    <t>400157</t>
  </si>
  <si>
    <t>400158</t>
  </si>
  <si>
    <t>400159</t>
  </si>
  <si>
    <t>400160</t>
  </si>
  <si>
    <t>400161</t>
  </si>
  <si>
    <t>400162</t>
  </si>
  <si>
    <t>400163</t>
  </si>
  <si>
    <t>400164</t>
  </si>
  <si>
    <t>400165</t>
  </si>
  <si>
    <t>400166</t>
  </si>
  <si>
    <t>400167</t>
  </si>
  <si>
    <t>400168</t>
  </si>
  <si>
    <t>400169</t>
  </si>
  <si>
    <t>400170</t>
  </si>
  <si>
    <t>400171</t>
  </si>
  <si>
    <t>400172</t>
  </si>
  <si>
    <t>400173</t>
  </si>
  <si>
    <t>400174</t>
  </si>
  <si>
    <t>400175</t>
  </si>
  <si>
    <t>400176</t>
  </si>
  <si>
    <t>400177</t>
  </si>
  <si>
    <t>400178</t>
  </si>
  <si>
    <t>400179</t>
  </si>
  <si>
    <t>400180</t>
  </si>
  <si>
    <t>400181</t>
  </si>
  <si>
    <t>400182</t>
  </si>
  <si>
    <t>400183</t>
  </si>
  <si>
    <t>400184</t>
  </si>
  <si>
    <t>400185</t>
  </si>
  <si>
    <t>400186</t>
  </si>
  <si>
    <t>400187</t>
  </si>
  <si>
    <t>400188</t>
  </si>
  <si>
    <t>400189</t>
  </si>
  <si>
    <t>400190</t>
  </si>
  <si>
    <t>400191</t>
  </si>
  <si>
    <t>400192</t>
  </si>
  <si>
    <t>400193</t>
  </si>
  <si>
    <t>400194</t>
  </si>
  <si>
    <t>400195</t>
  </si>
  <si>
    <t>400196</t>
  </si>
  <si>
    <t>400197</t>
  </si>
  <si>
    <t>400198</t>
  </si>
  <si>
    <t>400199</t>
  </si>
  <si>
    <t>400200</t>
  </si>
  <si>
    <t>400201</t>
  </si>
  <si>
    <t>400202</t>
  </si>
  <si>
    <t>400203</t>
  </si>
  <si>
    <t>400204</t>
  </si>
  <si>
    <t>400205</t>
  </si>
  <si>
    <t>400206</t>
  </si>
  <si>
    <t>400207</t>
  </si>
  <si>
    <t>400208</t>
  </si>
  <si>
    <t>400209</t>
  </si>
  <si>
    <t>400210</t>
  </si>
  <si>
    <t>400211</t>
  </si>
  <si>
    <t>400212</t>
  </si>
  <si>
    <t>400213</t>
  </si>
  <si>
    <t>400214</t>
  </si>
  <si>
    <t>400215</t>
  </si>
  <si>
    <t>400216</t>
  </si>
  <si>
    <t>400217</t>
  </si>
  <si>
    <t>400218</t>
  </si>
  <si>
    <t>400219</t>
  </si>
  <si>
    <t>400220</t>
  </si>
  <si>
    <t>400221</t>
  </si>
  <si>
    <t>400222</t>
  </si>
  <si>
    <t>400223</t>
  </si>
  <si>
    <t>400224</t>
  </si>
  <si>
    <t>400225</t>
  </si>
  <si>
    <t>400226</t>
  </si>
  <si>
    <t>400227</t>
  </si>
  <si>
    <t>400228</t>
  </si>
  <si>
    <t>400229</t>
  </si>
  <si>
    <t>400230</t>
  </si>
  <si>
    <t>400231</t>
  </si>
  <si>
    <t>400232</t>
  </si>
  <si>
    <t>400233</t>
  </si>
  <si>
    <t>400234</t>
  </si>
  <si>
    <t>400235</t>
  </si>
  <si>
    <t>400236</t>
  </si>
  <si>
    <t>400237</t>
  </si>
  <si>
    <t>400238</t>
  </si>
  <si>
    <t>400239</t>
  </si>
  <si>
    <t>400240</t>
  </si>
  <si>
    <t>400241</t>
  </si>
  <si>
    <t>400242</t>
  </si>
  <si>
    <t>400243</t>
  </si>
  <si>
    <t>400244</t>
  </si>
  <si>
    <t>400245</t>
  </si>
  <si>
    <t>400246</t>
  </si>
  <si>
    <t>400247</t>
  </si>
  <si>
    <t>400248</t>
  </si>
  <si>
    <t>400249</t>
  </si>
  <si>
    <t>400250</t>
  </si>
  <si>
    <t>400251</t>
  </si>
  <si>
    <t>400252</t>
  </si>
  <si>
    <t>400253</t>
  </si>
  <si>
    <t>400254</t>
  </si>
  <si>
    <t>400255</t>
  </si>
  <si>
    <t>400256</t>
  </si>
  <si>
    <t>400257</t>
  </si>
  <si>
    <t>400258</t>
  </si>
  <si>
    <t>400259</t>
  </si>
  <si>
    <t>400260</t>
  </si>
  <si>
    <t>400261</t>
  </si>
  <si>
    <t>400262</t>
  </si>
  <si>
    <t>400263</t>
  </si>
  <si>
    <t>400264</t>
  </si>
  <si>
    <t>400265</t>
  </si>
  <si>
    <t>400266</t>
  </si>
  <si>
    <t>400267</t>
  </si>
  <si>
    <t>400268</t>
  </si>
  <si>
    <t>400269</t>
  </si>
  <si>
    <t>400270</t>
  </si>
  <si>
    <t>400271</t>
  </si>
  <si>
    <t>400272</t>
  </si>
  <si>
    <t>400273</t>
  </si>
  <si>
    <t>400274</t>
  </si>
  <si>
    <t>400275</t>
  </si>
  <si>
    <t>400276</t>
  </si>
  <si>
    <t>400277</t>
  </si>
  <si>
    <t>400278</t>
  </si>
  <si>
    <t>400279</t>
  </si>
  <si>
    <t>400280</t>
  </si>
  <si>
    <t>400281</t>
  </si>
  <si>
    <t>400282</t>
  </si>
  <si>
    <t>400283</t>
  </si>
  <si>
    <t>400284</t>
  </si>
  <si>
    <t>400285</t>
  </si>
  <si>
    <t>400286</t>
  </si>
  <si>
    <t>400287</t>
  </si>
  <si>
    <t>400288</t>
  </si>
  <si>
    <t>400289</t>
  </si>
  <si>
    <t>400290</t>
  </si>
  <si>
    <t>400291</t>
  </si>
  <si>
    <t>400292</t>
  </si>
  <si>
    <t>400293</t>
  </si>
  <si>
    <t>400294</t>
  </si>
  <si>
    <t>400295</t>
  </si>
  <si>
    <t>400296</t>
  </si>
  <si>
    <t>400297</t>
  </si>
  <si>
    <t>400298</t>
  </si>
  <si>
    <t>400299</t>
  </si>
  <si>
    <t>400300</t>
  </si>
  <si>
    <t>400301</t>
  </si>
  <si>
    <t>400302</t>
  </si>
  <si>
    <t>400303</t>
  </si>
  <si>
    <t>400304</t>
  </si>
  <si>
    <t>400305</t>
  </si>
  <si>
    <t>400306</t>
  </si>
  <si>
    <t>400307</t>
  </si>
  <si>
    <t>400308</t>
  </si>
  <si>
    <t>400309</t>
  </si>
  <si>
    <t>400310</t>
  </si>
  <si>
    <t>400311</t>
  </si>
  <si>
    <t>400312</t>
  </si>
  <si>
    <t>400313</t>
  </si>
  <si>
    <t>400314</t>
  </si>
  <si>
    <t>400315</t>
  </si>
  <si>
    <t>400316</t>
  </si>
  <si>
    <t>400317</t>
  </si>
  <si>
    <t>400318</t>
  </si>
  <si>
    <t>400319</t>
  </si>
  <si>
    <t>400320</t>
  </si>
  <si>
    <t>400321</t>
  </si>
  <si>
    <t>400322</t>
  </si>
  <si>
    <t>400323</t>
  </si>
  <si>
    <t>400324</t>
  </si>
  <si>
    <t>400325</t>
  </si>
  <si>
    <t>400326</t>
  </si>
  <si>
    <t>400327</t>
  </si>
  <si>
    <t>400328</t>
  </si>
  <si>
    <t>400329</t>
  </si>
  <si>
    <t>400330</t>
  </si>
  <si>
    <t>400331</t>
  </si>
  <si>
    <t>400332</t>
  </si>
  <si>
    <t>400333</t>
  </si>
  <si>
    <t>400334</t>
  </si>
  <si>
    <t>400335</t>
  </si>
  <si>
    <t>400336</t>
  </si>
  <si>
    <t>400337</t>
  </si>
  <si>
    <t>400338</t>
  </si>
  <si>
    <t>400339</t>
  </si>
  <si>
    <t>400340</t>
  </si>
  <si>
    <t>400341</t>
  </si>
  <si>
    <t>400342</t>
  </si>
  <si>
    <t>400343</t>
  </si>
  <si>
    <t>400344</t>
  </si>
  <si>
    <t>400345</t>
  </si>
  <si>
    <t>400346</t>
  </si>
  <si>
    <t>400347</t>
  </si>
  <si>
    <t>400348</t>
  </si>
  <si>
    <t>400349</t>
  </si>
  <si>
    <t>400350</t>
  </si>
  <si>
    <t>400351</t>
  </si>
  <si>
    <t>400352</t>
  </si>
  <si>
    <t>400353</t>
  </si>
  <si>
    <t>400354</t>
  </si>
  <si>
    <t>400355</t>
  </si>
  <si>
    <t>400356</t>
  </si>
  <si>
    <t>400357</t>
  </si>
  <si>
    <t>400358</t>
  </si>
  <si>
    <t>400359</t>
  </si>
  <si>
    <t>400360</t>
  </si>
  <si>
    <t>400361</t>
  </si>
  <si>
    <t>400362</t>
  </si>
  <si>
    <t>400363</t>
  </si>
  <si>
    <t>400364</t>
  </si>
  <si>
    <t>400365</t>
  </si>
  <si>
    <t>400366</t>
  </si>
  <si>
    <t>400367</t>
  </si>
  <si>
    <t>400368</t>
  </si>
  <si>
    <t>400369</t>
  </si>
  <si>
    <t>400370</t>
  </si>
  <si>
    <t>400371</t>
  </si>
  <si>
    <t>400372</t>
  </si>
  <si>
    <t>400373</t>
  </si>
  <si>
    <t>400374</t>
  </si>
  <si>
    <t>400375</t>
  </si>
  <si>
    <t>400376</t>
  </si>
  <si>
    <t>400377</t>
  </si>
  <si>
    <t>400378</t>
  </si>
  <si>
    <t>400379</t>
  </si>
  <si>
    <t>400380</t>
  </si>
  <si>
    <t>400381</t>
  </si>
  <si>
    <t>400382</t>
  </si>
  <si>
    <t>400383</t>
  </si>
  <si>
    <t>400384</t>
  </si>
  <si>
    <t>400385</t>
  </si>
  <si>
    <t>400386</t>
  </si>
  <si>
    <t>400387</t>
  </si>
  <si>
    <t>400388</t>
  </si>
  <si>
    <t>400389</t>
  </si>
  <si>
    <t>400390</t>
  </si>
  <si>
    <t>400391</t>
  </si>
  <si>
    <t>400392</t>
  </si>
  <si>
    <t>400393</t>
  </si>
  <si>
    <t>400394</t>
  </si>
  <si>
    <t>400395</t>
  </si>
  <si>
    <t>400396</t>
  </si>
  <si>
    <t>400397</t>
  </si>
  <si>
    <t>400398</t>
  </si>
  <si>
    <t>400399</t>
  </si>
  <si>
    <t>400400</t>
  </si>
  <si>
    <t>400401</t>
  </si>
  <si>
    <t>400402</t>
  </si>
  <si>
    <t>400403</t>
  </si>
  <si>
    <t>400404</t>
  </si>
  <si>
    <t>400405</t>
  </si>
  <si>
    <t>400406</t>
  </si>
  <si>
    <t>400407</t>
  </si>
  <si>
    <t>400408</t>
  </si>
  <si>
    <t>400409</t>
  </si>
  <si>
    <t>400410</t>
  </si>
  <si>
    <t>400411</t>
  </si>
  <si>
    <t>400412</t>
  </si>
  <si>
    <t>400413</t>
  </si>
  <si>
    <t>400414</t>
  </si>
  <si>
    <t>400415</t>
  </si>
  <si>
    <t>400416</t>
  </si>
  <si>
    <t>400417</t>
  </si>
  <si>
    <t>400418</t>
  </si>
  <si>
    <t>400419</t>
  </si>
  <si>
    <t>400420</t>
  </si>
  <si>
    <t>400421</t>
  </si>
  <si>
    <t>400422</t>
  </si>
  <si>
    <t>400423</t>
  </si>
  <si>
    <t>400424</t>
  </si>
  <si>
    <t>400425</t>
  </si>
  <si>
    <t>400426</t>
  </si>
  <si>
    <t>400427</t>
  </si>
  <si>
    <t>400428</t>
  </si>
  <si>
    <t>400429</t>
  </si>
  <si>
    <t>400430</t>
  </si>
  <si>
    <t>400431</t>
  </si>
  <si>
    <t>400432</t>
  </si>
  <si>
    <t>400433</t>
  </si>
  <si>
    <t>400434</t>
  </si>
  <si>
    <t>400435</t>
  </si>
  <si>
    <t>400436</t>
  </si>
  <si>
    <t>400437</t>
  </si>
  <si>
    <t>400438</t>
  </si>
  <si>
    <t>400439</t>
  </si>
  <si>
    <t>400440</t>
  </si>
  <si>
    <t>400441</t>
  </si>
  <si>
    <t>400442</t>
  </si>
  <si>
    <t>400443</t>
  </si>
  <si>
    <t>400444</t>
  </si>
  <si>
    <t>400445</t>
  </si>
  <si>
    <t>400446</t>
  </si>
  <si>
    <t>400447</t>
  </si>
  <si>
    <t>400448</t>
  </si>
  <si>
    <t>400449</t>
  </si>
  <si>
    <t>400450</t>
  </si>
  <si>
    <t>M0011</t>
  </si>
  <si>
    <t>M0012</t>
  </si>
  <si>
    <t>M0013</t>
  </si>
  <si>
    <t>M0014</t>
  </si>
  <si>
    <t>M0015</t>
  </si>
  <si>
    <t>M0016</t>
  </si>
  <si>
    <t>M0017</t>
  </si>
  <si>
    <t>M0020</t>
  </si>
  <si>
    <t>M0021</t>
  </si>
  <si>
    <t>M0022</t>
  </si>
  <si>
    <t>M0023</t>
  </si>
  <si>
    <t>M0024</t>
  </si>
  <si>
    <t>M0025</t>
  </si>
  <si>
    <t>M0026</t>
  </si>
  <si>
    <t>M0027</t>
  </si>
  <si>
    <t>M0030</t>
  </si>
  <si>
    <t>M0031</t>
  </si>
  <si>
    <t>M0032</t>
  </si>
  <si>
    <t>M0033</t>
  </si>
  <si>
    <t>M0034</t>
  </si>
  <si>
    <t>M0035</t>
  </si>
  <si>
    <t>M0036</t>
  </si>
  <si>
    <t>M0037</t>
  </si>
  <si>
    <t>M0040</t>
  </si>
  <si>
    <t>M0041</t>
  </si>
  <si>
    <t>M0042</t>
  </si>
  <si>
    <t>M0043</t>
  </si>
  <si>
    <t>M0044</t>
  </si>
  <si>
    <t>M0045</t>
  </si>
  <si>
    <t>M0046</t>
  </si>
  <si>
    <t>M0047</t>
  </si>
  <si>
    <t>M0050</t>
  </si>
  <si>
    <t>M0051</t>
  </si>
  <si>
    <t>M0052</t>
  </si>
  <si>
    <t>M0053</t>
  </si>
  <si>
    <t>M0054</t>
  </si>
  <si>
    <t>M0055</t>
  </si>
  <si>
    <t>M0056</t>
  </si>
  <si>
    <t>M0057</t>
  </si>
  <si>
    <t>M0060</t>
  </si>
  <si>
    <t>M0061</t>
  </si>
  <si>
    <t>M0062</t>
  </si>
  <si>
    <t>M0063</t>
  </si>
  <si>
    <t>M0064</t>
  </si>
  <si>
    <t>M0065</t>
  </si>
  <si>
    <t>M0066</t>
  </si>
  <si>
    <t>M0067</t>
  </si>
  <si>
    <t>M0070</t>
  </si>
  <si>
    <t>M0071</t>
  </si>
  <si>
    <t>M0072</t>
  </si>
  <si>
    <t>M0073</t>
  </si>
  <si>
    <t>M0074</t>
  </si>
  <si>
    <t>M0075</t>
  </si>
  <si>
    <t>M0076</t>
  </si>
  <si>
    <t>M0077</t>
  </si>
  <si>
    <t>M0080</t>
  </si>
  <si>
    <t>M0081</t>
  </si>
  <si>
    <t>M0082</t>
  </si>
  <si>
    <t>M0083</t>
  </si>
  <si>
    <t>M0084</t>
  </si>
  <si>
    <t>M0085</t>
  </si>
  <si>
    <t>M0086</t>
  </si>
  <si>
    <t>M0087</t>
  </si>
  <si>
    <t>M0090</t>
  </si>
  <si>
    <t>M0091</t>
  </si>
  <si>
    <t>M0092</t>
  </si>
  <si>
    <t>M0093</t>
  </si>
  <si>
    <t>M0094</t>
  </si>
  <si>
    <t>M0095</t>
  </si>
  <si>
    <t>M0096</t>
  </si>
  <si>
    <t>M0097</t>
  </si>
  <si>
    <t>M0100</t>
  </si>
  <si>
    <t>M0101</t>
  </si>
  <si>
    <t>M0102</t>
  </si>
  <si>
    <t>001009</t>
  </si>
  <si>
    <t>001010</t>
  </si>
  <si>
    <t>001011</t>
  </si>
  <si>
    <t>001012</t>
  </si>
  <si>
    <t>001013</t>
  </si>
  <si>
    <t>001014</t>
  </si>
  <si>
    <t>001015</t>
  </si>
  <si>
    <t>001016</t>
  </si>
  <si>
    <t>001017</t>
  </si>
  <si>
    <t>001018</t>
  </si>
  <si>
    <t>001019</t>
  </si>
  <si>
    <t>001020</t>
  </si>
  <si>
    <t>001021</t>
  </si>
  <si>
    <t>001022</t>
  </si>
  <si>
    <t>001023</t>
  </si>
  <si>
    <t>001024</t>
  </si>
  <si>
    <t>001025</t>
  </si>
  <si>
    <t>001026</t>
  </si>
  <si>
    <t>001027</t>
  </si>
  <si>
    <t>001028</t>
  </si>
  <si>
    <t>001029</t>
  </si>
  <si>
    <t>001030</t>
  </si>
  <si>
    <t>001031</t>
  </si>
  <si>
    <t>001032</t>
  </si>
  <si>
    <t>001033</t>
  </si>
  <si>
    <t>001034</t>
  </si>
  <si>
    <t>001035</t>
  </si>
  <si>
    <t>001036</t>
  </si>
  <si>
    <t>001037</t>
  </si>
  <si>
    <t>001038</t>
  </si>
  <si>
    <t>001039</t>
  </si>
  <si>
    <t>001040</t>
  </si>
  <si>
    <t>001041</t>
  </si>
  <si>
    <t>001042</t>
  </si>
  <si>
    <t>001043</t>
  </si>
  <si>
    <t>001044</t>
  </si>
  <si>
    <t>001045</t>
  </si>
  <si>
    <t>001046</t>
  </si>
  <si>
    <t>001047</t>
  </si>
  <si>
    <t>001048</t>
  </si>
  <si>
    <t>001049</t>
  </si>
  <si>
    <t>001050</t>
  </si>
  <si>
    <t>001051</t>
  </si>
  <si>
    <t>001052</t>
  </si>
  <si>
    <t>001053</t>
  </si>
  <si>
    <t>001054</t>
  </si>
  <si>
    <t>001055</t>
  </si>
  <si>
    <t>001056</t>
  </si>
  <si>
    <t>001057</t>
  </si>
  <si>
    <t>001058</t>
  </si>
  <si>
    <t>001059</t>
  </si>
  <si>
    <t>001060</t>
  </si>
  <si>
    <t>001061</t>
  </si>
  <si>
    <t>001062</t>
  </si>
  <si>
    <t>001063</t>
  </si>
  <si>
    <t>001064</t>
  </si>
  <si>
    <t>001065</t>
  </si>
  <si>
    <t>001066</t>
  </si>
  <si>
    <t>001067</t>
  </si>
  <si>
    <t>001068</t>
  </si>
  <si>
    <t>001069</t>
  </si>
  <si>
    <t>001070</t>
  </si>
  <si>
    <t>001071</t>
  </si>
  <si>
    <t>001072</t>
  </si>
  <si>
    <t>001073</t>
  </si>
  <si>
    <t>001074</t>
  </si>
  <si>
    <t>001075</t>
  </si>
  <si>
    <t>001076</t>
  </si>
  <si>
    <t>001077</t>
  </si>
  <si>
    <t>001078</t>
  </si>
  <si>
    <t>001079</t>
  </si>
  <si>
    <t>001080</t>
  </si>
  <si>
    <t>001081</t>
  </si>
  <si>
    <t>001082</t>
  </si>
  <si>
    <t>001083</t>
  </si>
  <si>
    <t>D11020</t>
  </si>
  <si>
    <t>D11021</t>
  </si>
  <si>
    <t>D11022</t>
  </si>
  <si>
    <t>D11023</t>
  </si>
  <si>
    <t>D11024</t>
  </si>
  <si>
    <t>D11025</t>
  </si>
  <si>
    <t>D11026</t>
  </si>
  <si>
    <t>D11027</t>
  </si>
  <si>
    <t>D11028</t>
  </si>
  <si>
    <t>D11029</t>
  </si>
  <si>
    <t>D11030</t>
  </si>
  <si>
    <t>D11031</t>
  </si>
  <si>
    <t>D11032</t>
  </si>
  <si>
    <t>D11033</t>
  </si>
  <si>
    <t>D11034</t>
  </si>
  <si>
    <t>D11035</t>
  </si>
  <si>
    <t>D11036</t>
  </si>
  <si>
    <t>D11037</t>
  </si>
  <si>
    <t>D11038</t>
  </si>
  <si>
    <t>D11039</t>
  </si>
  <si>
    <t>D11040</t>
  </si>
  <si>
    <t>D11041</t>
  </si>
  <si>
    <t>D11042</t>
  </si>
  <si>
    <t>D11043</t>
  </si>
  <si>
    <t>D11044</t>
  </si>
  <si>
    <t>D11045</t>
  </si>
  <si>
    <t>D11046</t>
  </si>
  <si>
    <t>D11047</t>
  </si>
  <si>
    <t>D11048</t>
  </si>
  <si>
    <t>D11049</t>
  </si>
  <si>
    <t>D11050</t>
  </si>
  <si>
    <t>D11051</t>
  </si>
  <si>
    <t>D11052</t>
  </si>
  <si>
    <t>D11053</t>
  </si>
  <si>
    <t>D11054</t>
  </si>
  <si>
    <t>D11055</t>
  </si>
  <si>
    <t>D11056</t>
  </si>
  <si>
    <t>D11057</t>
  </si>
  <si>
    <t>D11058</t>
  </si>
  <si>
    <t>D11059</t>
  </si>
  <si>
    <t>D11060</t>
  </si>
  <si>
    <t>D11061</t>
  </si>
  <si>
    <t>D11062</t>
  </si>
  <si>
    <t>D11063</t>
  </si>
  <si>
    <t>D11064</t>
  </si>
  <si>
    <t>D11065</t>
  </si>
  <si>
    <t>D11066</t>
  </si>
  <si>
    <t>D11067</t>
  </si>
  <si>
    <t>D11068</t>
  </si>
  <si>
    <t>D11069</t>
  </si>
  <si>
    <t>D11070</t>
  </si>
  <si>
    <t>D11071</t>
  </si>
  <si>
    <t>D11072</t>
  </si>
  <si>
    <t>D11073</t>
  </si>
  <si>
    <t>D11074</t>
  </si>
  <si>
    <t>D11075</t>
  </si>
  <si>
    <t>D11076</t>
  </si>
  <si>
    <t>D11077</t>
  </si>
  <si>
    <t>D11078</t>
  </si>
  <si>
    <t>D11079</t>
  </si>
  <si>
    <t>D11080</t>
  </si>
  <si>
    <t>D11081</t>
  </si>
  <si>
    <t>D11082</t>
  </si>
  <si>
    <t>D11083</t>
  </si>
  <si>
    <t>D11084</t>
  </si>
  <si>
    <t>D11085</t>
  </si>
  <si>
    <t>D11086</t>
  </si>
  <si>
    <t>D11087</t>
  </si>
  <si>
    <t>D11088</t>
  </si>
  <si>
    <t>D11089</t>
  </si>
  <si>
    <t>D11090</t>
  </si>
  <si>
    <t>D11091</t>
  </si>
  <si>
    <t>D11092</t>
  </si>
  <si>
    <t>D11093</t>
  </si>
  <si>
    <t>D11094</t>
  </si>
  <si>
    <t>D11095</t>
  </si>
  <si>
    <t>D11096</t>
  </si>
  <si>
    <t>D11097</t>
  </si>
  <si>
    <t>D11098</t>
  </si>
  <si>
    <t>D11099</t>
  </si>
  <si>
    <t>D11100</t>
  </si>
  <si>
    <t>D11101</t>
  </si>
  <si>
    <t>D11102</t>
  </si>
  <si>
    <t>D11103</t>
  </si>
  <si>
    <t>D11104</t>
  </si>
  <si>
    <t>D11105</t>
  </si>
  <si>
    <t>D11106</t>
  </si>
  <si>
    <t>D11107</t>
  </si>
  <si>
    <t>D11108</t>
  </si>
  <si>
    <t>D11109</t>
  </si>
  <si>
    <t>D11110</t>
  </si>
  <si>
    <t>D11111</t>
  </si>
  <si>
    <t>D11112</t>
  </si>
  <si>
    <t>D11113</t>
  </si>
  <si>
    <t>D11114</t>
  </si>
  <si>
    <t>D11115</t>
  </si>
  <si>
    <t>D11116</t>
  </si>
  <si>
    <t>D11117</t>
  </si>
  <si>
    <t>D11118</t>
  </si>
  <si>
    <t>D11119</t>
  </si>
  <si>
    <t>Misc</t>
  </si>
  <si>
    <t xml:space="preserve"> </t>
  </si>
  <si>
    <t>p1a1c1alarm</t>
  </si>
  <si>
    <t>p1a1c2alarm</t>
  </si>
  <si>
    <t>p1a1c3alarm</t>
  </si>
  <si>
    <t>p1a1c4alarm</t>
  </si>
  <si>
    <t>p1a1c5alarm</t>
  </si>
  <si>
    <t>p1a1c6alarm</t>
  </si>
  <si>
    <t>p1a1c7alarm</t>
  </si>
  <si>
    <t>p1a1c8alarm</t>
  </si>
  <si>
    <t>p1a2c1alarm</t>
  </si>
  <si>
    <t>p1a2c2alarm</t>
  </si>
  <si>
    <t>p1a2c3alarm</t>
  </si>
  <si>
    <t>p1a2c4alarm</t>
  </si>
  <si>
    <t>p1a2c5alarm</t>
  </si>
  <si>
    <t>p1a2c6alarm</t>
  </si>
  <si>
    <t>p1a2c7alarm</t>
  </si>
  <si>
    <t>p1a2c8alarm</t>
  </si>
  <si>
    <t>p1a3c1alarm</t>
  </si>
  <si>
    <t>p1a3c2alarm</t>
  </si>
  <si>
    <t>p1a3c3alarm</t>
  </si>
  <si>
    <t>p1a3c4alarm</t>
  </si>
  <si>
    <t>p1a3c5alarm</t>
  </si>
  <si>
    <t>p1a3c6alarm</t>
  </si>
  <si>
    <t>p1a3c7alarm</t>
  </si>
  <si>
    <t>p1a3c8alarm</t>
  </si>
  <si>
    <t>p1a4c1alarm</t>
  </si>
  <si>
    <t>p1a4c2alarm</t>
  </si>
  <si>
    <t>p1a4c3alarm</t>
  </si>
  <si>
    <t>p1a4c4alarm</t>
  </si>
  <si>
    <t>p1a4c5alarm</t>
  </si>
  <si>
    <t>p1a4c6alarm</t>
  </si>
  <si>
    <t>p1a4c7alarm</t>
  </si>
  <si>
    <t>p1a4c8alarm</t>
  </si>
  <si>
    <t>p1a5c1alarm</t>
  </si>
  <si>
    <t>p1a5c2alarm</t>
  </si>
  <si>
    <t>p1a5c3alarm</t>
  </si>
  <si>
    <t>p1a5c4alarm</t>
  </si>
  <si>
    <t>p1a5c5alarm</t>
  </si>
  <si>
    <t>p1a5c6alarm</t>
  </si>
  <si>
    <t>p1a5c7alarm</t>
  </si>
  <si>
    <t>p1a5c8alarm</t>
  </si>
  <si>
    <t>p1a6c1alarm</t>
  </si>
  <si>
    <t>p1a6c2alarm</t>
  </si>
  <si>
    <t>p1a6c3alarm</t>
  </si>
  <si>
    <t>p1a6c4alarm</t>
  </si>
  <si>
    <t>p1a6c5alarm</t>
  </si>
  <si>
    <t>p1a6c6alarm</t>
  </si>
  <si>
    <t>p1a6c7alarm</t>
  </si>
  <si>
    <t>p1a6c8alarm</t>
  </si>
  <si>
    <t>p1a7c1alarm</t>
  </si>
  <si>
    <t>p1a7c2alarm</t>
  </si>
  <si>
    <t>p1a7c3alarm</t>
  </si>
  <si>
    <t>p1a7c4alarm</t>
  </si>
  <si>
    <t>p1a7c5alarm</t>
  </si>
  <si>
    <t>p1a7c6alarm</t>
  </si>
  <si>
    <t>p1a7c7alarm</t>
  </si>
  <si>
    <t>p1a7c8alarm</t>
  </si>
  <si>
    <t>p2a1c1alarm</t>
  </si>
  <si>
    <t>p2a1c2alarm</t>
  </si>
  <si>
    <t>p2a1c3alarm</t>
  </si>
  <si>
    <t>p2a1c4alarm</t>
  </si>
  <si>
    <t>p2a1c5alarm</t>
  </si>
  <si>
    <t>p2a1c6alarm</t>
  </si>
  <si>
    <t>p2a1c7alarm</t>
  </si>
  <si>
    <t>p2a1c8alarm</t>
  </si>
  <si>
    <t>p2a2c1alarm</t>
  </si>
  <si>
    <t>p2a2c2alarm</t>
  </si>
  <si>
    <t>p2a2c3alarm</t>
  </si>
  <si>
    <t>p2a2c4alarm</t>
  </si>
  <si>
    <t>p2a2c5alarm</t>
  </si>
  <si>
    <t>p2a2c6alarm</t>
  </si>
  <si>
    <t>p2a2c7alarm</t>
  </si>
  <si>
    <t>p2a2c8alarm</t>
  </si>
  <si>
    <t>p2a3c1alarm</t>
  </si>
  <si>
    <t>p2a3c2alarm</t>
  </si>
  <si>
    <t>p2a3c3alarm</t>
  </si>
  <si>
    <t>p2a3c4alarm</t>
  </si>
  <si>
    <t>p2a3c5alarm</t>
  </si>
  <si>
    <t>p2a3c6alarm</t>
  </si>
  <si>
    <t>p2a3c7alarm</t>
  </si>
  <si>
    <t>p2a3c8alarm</t>
  </si>
  <si>
    <t>p2a4c1alarm</t>
  </si>
  <si>
    <t>p2a4c2alarm</t>
  </si>
  <si>
    <t>p2a4c3alarm</t>
  </si>
  <si>
    <t>p2a4c4alarm</t>
  </si>
  <si>
    <t>p2a4c5alarm</t>
  </si>
  <si>
    <t>p2a4c6alarm</t>
  </si>
  <si>
    <t>p2a4c7alarm</t>
  </si>
  <si>
    <t>p2a4c8alarm</t>
  </si>
  <si>
    <t>p2a5c1alarm</t>
  </si>
  <si>
    <t>p2a5c2alarm</t>
  </si>
  <si>
    <t>p2a5c3alarm</t>
  </si>
  <si>
    <t>p2a5c4alarm</t>
  </si>
  <si>
    <t>p2a5c5alarm</t>
  </si>
  <si>
    <t>p2a5c6alarm</t>
  </si>
  <si>
    <t>p2a5c7alarm</t>
  </si>
  <si>
    <t>p2a5c8alarm</t>
  </si>
  <si>
    <t>p2a6c1alarm</t>
  </si>
  <si>
    <t>p2a6c2alarm</t>
  </si>
  <si>
    <t>p2a6c3alarm</t>
  </si>
  <si>
    <t>p2a6c4alarm</t>
  </si>
  <si>
    <t>p2a6c5alarm</t>
  </si>
  <si>
    <t>p2a6c6alarm</t>
  </si>
  <si>
    <t>p2a6c7alarm</t>
  </si>
  <si>
    <t>p2a6c8alarm</t>
  </si>
  <si>
    <t>p2a7c1alarm</t>
  </si>
  <si>
    <t>p2a7c2alarm</t>
  </si>
  <si>
    <t>p2a7c3alarm</t>
  </si>
  <si>
    <t>p2a7c4alarm</t>
  </si>
  <si>
    <t>p2a7c5alarm</t>
  </si>
  <si>
    <t>p2a7c6alarm</t>
  </si>
  <si>
    <t>p2a7c7alarm</t>
  </si>
  <si>
    <t>p2a7c8alarm</t>
  </si>
  <si>
    <t>Modbus value</t>
  </si>
  <si>
    <t>Modbus alarm</t>
  </si>
  <si>
    <t>410047</t>
  </si>
  <si>
    <t>410048</t>
  </si>
  <si>
    <t>410049</t>
  </si>
  <si>
    <t>410050</t>
  </si>
  <si>
    <t>410051</t>
  </si>
  <si>
    <t>410052</t>
  </si>
  <si>
    <t>410053</t>
  </si>
  <si>
    <t>410054</t>
  </si>
  <si>
    <t>410055</t>
  </si>
  <si>
    <t>410056</t>
  </si>
  <si>
    <t>410057</t>
  </si>
  <si>
    <t>410058</t>
  </si>
  <si>
    <t>410059</t>
  </si>
  <si>
    <t>410060</t>
  </si>
  <si>
    <t>410061</t>
  </si>
  <si>
    <t>410062</t>
  </si>
  <si>
    <t>410112</t>
  </si>
  <si>
    <t>410113</t>
  </si>
  <si>
    <t>410114</t>
  </si>
  <si>
    <t>410115</t>
  </si>
  <si>
    <t>410116</t>
  </si>
  <si>
    <t>410117</t>
  </si>
  <si>
    <t>410118</t>
  </si>
  <si>
    <t>410120</t>
  </si>
  <si>
    <t>410121</t>
  </si>
  <si>
    <t>410122</t>
  </si>
  <si>
    <t>410123</t>
  </si>
  <si>
    <t>410124</t>
  </si>
  <si>
    <t>410125</t>
  </si>
  <si>
    <t>410119</t>
  </si>
  <si>
    <t>M0340</t>
  </si>
  <si>
    <t>t1_low_alarm</t>
  </si>
  <si>
    <t>t1_hi_alarm</t>
  </si>
  <si>
    <t>t2_low_alarm</t>
  </si>
  <si>
    <t>t2_hi_alarm</t>
  </si>
  <si>
    <t>t3_low_alarm</t>
  </si>
  <si>
    <t>t3_hi_alarm</t>
  </si>
  <si>
    <t>t4_low_alarm</t>
  </si>
  <si>
    <t>t4_hi_alarm</t>
  </si>
  <si>
    <t>t5_low_alarm</t>
  </si>
  <si>
    <t>t5_hi_alarm</t>
  </si>
  <si>
    <t>t6_low_alarm</t>
  </si>
  <si>
    <t>t6_hi_alarm</t>
  </si>
  <si>
    <t>t7_low_alarm</t>
  </si>
  <si>
    <t>t7_hi_alarm</t>
  </si>
  <si>
    <t>t8_low_alarm</t>
  </si>
  <si>
    <t>t8_hi_alarm</t>
  </si>
  <si>
    <t>t9_low_alarm</t>
  </si>
  <si>
    <t>t9_hi_alarm</t>
  </si>
  <si>
    <t>t10_low_alarm</t>
  </si>
  <si>
    <t>t10_hi_alarm</t>
  </si>
  <si>
    <t>t11_low_alarm</t>
  </si>
  <si>
    <t>t11_hi_alarm</t>
  </si>
  <si>
    <t>t12_low_alarm</t>
  </si>
  <si>
    <t>t12_hi_alarm</t>
  </si>
  <si>
    <t>t13_low_alarm</t>
  </si>
  <si>
    <t>t13_hi_alarm</t>
  </si>
  <si>
    <t>t14_low_alarm</t>
  </si>
  <si>
    <t>t14_hi_alarm</t>
  </si>
  <si>
    <t>t15_low_alarm</t>
  </si>
  <si>
    <t>t15_hi_alarm</t>
  </si>
  <si>
    <t>M0200</t>
  </si>
  <si>
    <t>M0201</t>
  </si>
  <si>
    <t>M0202</t>
  </si>
  <si>
    <t>M0203</t>
  </si>
  <si>
    <t>M0204</t>
  </si>
  <si>
    <t>M0205</t>
  </si>
  <si>
    <t>M0206</t>
  </si>
  <si>
    <t>M0207</t>
  </si>
  <si>
    <t>M0210</t>
  </si>
  <si>
    <t>M0211</t>
  </si>
  <si>
    <t>M0212</t>
  </si>
  <si>
    <t>M0213</t>
  </si>
  <si>
    <t>M0214</t>
  </si>
  <si>
    <t>M0215</t>
  </si>
  <si>
    <t>M0216</t>
  </si>
  <si>
    <t>M0217</t>
  </si>
  <si>
    <t>M0220</t>
  </si>
  <si>
    <t>M0221</t>
  </si>
  <si>
    <t>M0222</t>
  </si>
  <si>
    <t>M0223</t>
  </si>
  <si>
    <t>M0224</t>
  </si>
  <si>
    <t>M0225</t>
  </si>
  <si>
    <t>M0226</t>
  </si>
  <si>
    <t>M0227</t>
  </si>
  <si>
    <t>M0230</t>
  </si>
  <si>
    <t>M0231</t>
  </si>
  <si>
    <t>M0232</t>
  </si>
  <si>
    <t>M0233</t>
  </si>
  <si>
    <t>M0234</t>
  </si>
  <si>
    <t>M0235</t>
  </si>
  <si>
    <t>M0236</t>
  </si>
  <si>
    <t>M0237</t>
  </si>
  <si>
    <t>M0240</t>
  </si>
  <si>
    <t>M0241</t>
  </si>
  <si>
    <t>M0242</t>
  </si>
  <si>
    <t>M0243</t>
  </si>
  <si>
    <t>M0244</t>
  </si>
  <si>
    <t>M0245</t>
  </si>
  <si>
    <t>M0246</t>
  </si>
  <si>
    <t>M0247</t>
  </si>
  <si>
    <t>M0250</t>
  </si>
  <si>
    <t>M0251</t>
  </si>
  <si>
    <t>M0252</t>
  </si>
  <si>
    <t>M0253</t>
  </si>
  <si>
    <t>M0254</t>
  </si>
  <si>
    <t>M0255</t>
  </si>
  <si>
    <t>M0256</t>
  </si>
  <si>
    <t>M0257</t>
  </si>
  <si>
    <t>M0260</t>
  </si>
  <si>
    <t>M0261</t>
  </si>
  <si>
    <t>M0262</t>
  </si>
  <si>
    <t>M0263</t>
  </si>
  <si>
    <t>M0264</t>
  </si>
  <si>
    <t>M0265</t>
  </si>
  <si>
    <t>M0266</t>
  </si>
  <si>
    <t>M0267</t>
  </si>
  <si>
    <t>M0270</t>
  </si>
  <si>
    <t>M0271</t>
  </si>
  <si>
    <t>M0272</t>
  </si>
  <si>
    <t>M0273</t>
  </si>
  <si>
    <t>M0274</t>
  </si>
  <si>
    <t>M0275</t>
  </si>
  <si>
    <t>M0276</t>
  </si>
  <si>
    <t>M0277</t>
  </si>
  <si>
    <t>M0280</t>
  </si>
  <si>
    <t>M0281</t>
  </si>
  <si>
    <t>M0282</t>
  </si>
  <si>
    <t>M0283</t>
  </si>
  <si>
    <t>M0284</t>
  </si>
  <si>
    <t>M0285</t>
  </si>
  <si>
    <t>M0286</t>
  </si>
  <si>
    <t>M0287</t>
  </si>
  <si>
    <t>M0290</t>
  </si>
  <si>
    <t>M0291</t>
  </si>
  <si>
    <t>M0292</t>
  </si>
  <si>
    <t>M0293</t>
  </si>
  <si>
    <t>M0294</t>
  </si>
  <si>
    <t>M0295</t>
  </si>
  <si>
    <t>M0296</t>
  </si>
  <si>
    <t>M0297</t>
  </si>
  <si>
    <t>M0300</t>
  </si>
  <si>
    <t>M0301</t>
  </si>
  <si>
    <t>M0302</t>
  </si>
  <si>
    <t>M0303</t>
  </si>
  <si>
    <t>M0304</t>
  </si>
  <si>
    <t>M0305</t>
  </si>
  <si>
    <t>M0306</t>
  </si>
  <si>
    <t>M0307</t>
  </si>
  <si>
    <t>M0310</t>
  </si>
  <si>
    <t>M0311</t>
  </si>
  <si>
    <t>M0312</t>
  </si>
  <si>
    <t>M0313</t>
  </si>
  <si>
    <t>M0314</t>
  </si>
  <si>
    <t>M0315</t>
  </si>
  <si>
    <t>M0316</t>
  </si>
  <si>
    <t>M0317</t>
  </si>
  <si>
    <t>M0320</t>
  </si>
  <si>
    <t>M0321</t>
  </si>
  <si>
    <t>M0322</t>
  </si>
  <si>
    <t>M0323</t>
  </si>
  <si>
    <t>M0324</t>
  </si>
  <si>
    <t>M0325</t>
  </si>
  <si>
    <t>M0326</t>
  </si>
  <si>
    <t>M0327</t>
  </si>
  <si>
    <t>M0330</t>
  </si>
  <si>
    <t>M0331</t>
  </si>
  <si>
    <t>M0332</t>
  </si>
  <si>
    <t>M0333</t>
  </si>
  <si>
    <t>M0334</t>
  </si>
  <si>
    <t>M0335</t>
  </si>
  <si>
    <t>M0336</t>
  </si>
  <si>
    <t>M0337</t>
  </si>
  <si>
    <t>M0341</t>
  </si>
  <si>
    <t>M0342</t>
  </si>
  <si>
    <t>M0343</t>
  </si>
  <si>
    <t>M0344</t>
  </si>
  <si>
    <t>M0345</t>
  </si>
  <si>
    <t>M0346</t>
  </si>
  <si>
    <t>M0347</t>
  </si>
  <si>
    <t>M0350</t>
  </si>
  <si>
    <t>M0351</t>
  </si>
  <si>
    <t>M0352</t>
  </si>
  <si>
    <t>M0353</t>
  </si>
  <si>
    <t>M0354</t>
  </si>
  <si>
    <t>M0355</t>
  </si>
  <si>
    <t>M0356</t>
  </si>
  <si>
    <t>M0357</t>
  </si>
  <si>
    <t>M0360</t>
  </si>
  <si>
    <t>M0361</t>
  </si>
  <si>
    <t>M0362</t>
  </si>
  <si>
    <t>M0363</t>
  </si>
  <si>
    <t>M0364</t>
  </si>
  <si>
    <t>M0365</t>
  </si>
  <si>
    <t>M0366</t>
  </si>
  <si>
    <t>M0367</t>
  </si>
  <si>
    <t>M0370</t>
  </si>
  <si>
    <t>M0371</t>
  </si>
  <si>
    <t>M0372</t>
  </si>
  <si>
    <t>M0373</t>
  </si>
  <si>
    <t>M0374</t>
  </si>
  <si>
    <t>M0375</t>
  </si>
  <si>
    <t>M0376</t>
  </si>
  <si>
    <t>M0377</t>
  </si>
  <si>
    <t>001161</t>
  </si>
  <si>
    <t>001162</t>
  </si>
  <si>
    <t>001163</t>
  </si>
  <si>
    <t>001164</t>
  </si>
  <si>
    <t>001165</t>
  </si>
  <si>
    <t>001166</t>
  </si>
  <si>
    <t>001167</t>
  </si>
  <si>
    <t>001168</t>
  </si>
  <si>
    <t>001169</t>
  </si>
  <si>
    <t>001170</t>
  </si>
  <si>
    <t>001171</t>
  </si>
  <si>
    <t>001172</t>
  </si>
  <si>
    <t>001173</t>
  </si>
  <si>
    <t>001174</t>
  </si>
  <si>
    <t>001175</t>
  </si>
  <si>
    <t>001176</t>
  </si>
  <si>
    <t>001177</t>
  </si>
  <si>
    <t>001178</t>
  </si>
  <si>
    <t>001179</t>
  </si>
  <si>
    <t>001180</t>
  </si>
  <si>
    <t>001181</t>
  </si>
  <si>
    <t>001182</t>
  </si>
  <si>
    <t>001183</t>
  </si>
  <si>
    <t>001184</t>
  </si>
  <si>
    <t>001185</t>
  </si>
  <si>
    <t>001186</t>
  </si>
  <si>
    <t>001187</t>
  </si>
  <si>
    <t>001188</t>
  </si>
  <si>
    <t>001189</t>
  </si>
  <si>
    <t>001190</t>
  </si>
  <si>
    <t>001191</t>
  </si>
  <si>
    <t>001192</t>
  </si>
  <si>
    <t>001193</t>
  </si>
  <si>
    <t>001194</t>
  </si>
  <si>
    <t>001195</t>
  </si>
  <si>
    <t>001196</t>
  </si>
  <si>
    <t>001197</t>
  </si>
  <si>
    <t>001198</t>
  </si>
  <si>
    <t>001199</t>
  </si>
  <si>
    <t>001200</t>
  </si>
  <si>
    <t>001201</t>
  </si>
  <si>
    <t>001202</t>
  </si>
  <si>
    <t>001203</t>
  </si>
  <si>
    <t>001204</t>
  </si>
  <si>
    <t>001205</t>
  </si>
  <si>
    <t>001206</t>
  </si>
  <si>
    <t>001207</t>
  </si>
  <si>
    <t>001208</t>
  </si>
  <si>
    <t>001209</t>
  </si>
  <si>
    <t>001210</t>
  </si>
  <si>
    <t>001211</t>
  </si>
  <si>
    <t>001212</t>
  </si>
  <si>
    <t>001213</t>
  </si>
  <si>
    <t>001214</t>
  </si>
  <si>
    <t>001215</t>
  </si>
  <si>
    <t>001216</t>
  </si>
  <si>
    <t>001217</t>
  </si>
  <si>
    <t>001218</t>
  </si>
  <si>
    <t>001219</t>
  </si>
  <si>
    <t>001220</t>
  </si>
  <si>
    <t>001221</t>
  </si>
  <si>
    <t>001222</t>
  </si>
  <si>
    <t>001223</t>
  </si>
  <si>
    <t>001224</t>
  </si>
  <si>
    <t>001225</t>
  </si>
  <si>
    <t>001226</t>
  </si>
  <si>
    <t>001227</t>
  </si>
  <si>
    <t>001228</t>
  </si>
  <si>
    <t>001229</t>
  </si>
  <si>
    <t>001230</t>
  </si>
  <si>
    <t>001231</t>
  </si>
  <si>
    <t>001232</t>
  </si>
  <si>
    <t>001233</t>
  </si>
  <si>
    <t>001234</t>
  </si>
  <si>
    <t>001235</t>
  </si>
  <si>
    <t>001236</t>
  </si>
  <si>
    <t>001237</t>
  </si>
  <si>
    <t>001238</t>
  </si>
  <si>
    <t>001239</t>
  </si>
  <si>
    <t>001240</t>
  </si>
  <si>
    <t>001241</t>
  </si>
  <si>
    <t>001242</t>
  </si>
  <si>
    <t>001243</t>
  </si>
  <si>
    <t>001244</t>
  </si>
  <si>
    <t>001245</t>
  </si>
  <si>
    <t>001246</t>
  </si>
  <si>
    <t>001247</t>
  </si>
  <si>
    <t>001248</t>
  </si>
  <si>
    <t>001249</t>
  </si>
  <si>
    <t>001250</t>
  </si>
  <si>
    <t>001251</t>
  </si>
  <si>
    <t>001252</t>
  </si>
  <si>
    <t>001253</t>
  </si>
  <si>
    <t>001254</t>
  </si>
  <si>
    <t>001255</t>
  </si>
  <si>
    <t>001256</t>
  </si>
  <si>
    <t>001257</t>
  </si>
  <si>
    <t>001258</t>
  </si>
  <si>
    <t>001259</t>
  </si>
  <si>
    <t>001260</t>
  </si>
  <si>
    <t>001261</t>
  </si>
  <si>
    <t>001262</t>
  </si>
  <si>
    <t>001263</t>
  </si>
  <si>
    <t>001264</t>
  </si>
  <si>
    <t>001265</t>
  </si>
  <si>
    <t>001266</t>
  </si>
  <si>
    <t>001267</t>
  </si>
  <si>
    <t>001268</t>
  </si>
  <si>
    <t>001269</t>
  </si>
  <si>
    <t>001270</t>
  </si>
  <si>
    <t>001271</t>
  </si>
  <si>
    <t>001272</t>
  </si>
  <si>
    <t>001273</t>
  </si>
  <si>
    <t>001274</t>
  </si>
  <si>
    <t>001275</t>
  </si>
  <si>
    <t>001276</t>
  </si>
  <si>
    <t>001277</t>
  </si>
  <si>
    <t>001278</t>
  </si>
  <si>
    <t>001279</t>
  </si>
  <si>
    <t>001280</t>
  </si>
  <si>
    <t>001281</t>
  </si>
  <si>
    <t>001282</t>
  </si>
  <si>
    <t>001283</t>
  </si>
  <si>
    <t>001284</t>
  </si>
  <si>
    <t>001285</t>
  </si>
  <si>
    <t>001286</t>
  </si>
  <si>
    <t>001287</t>
  </si>
  <si>
    <t>001288</t>
  </si>
  <si>
    <t>001289</t>
  </si>
  <si>
    <t>001290</t>
  </si>
  <si>
    <t>001291</t>
  </si>
  <si>
    <t>001292</t>
  </si>
  <si>
    <t>001293</t>
  </si>
  <si>
    <t>001294</t>
  </si>
  <si>
    <t>001295</t>
  </si>
  <si>
    <t>001296</t>
  </si>
  <si>
    <t>001297</t>
  </si>
  <si>
    <t>001298</t>
  </si>
  <si>
    <t>001299</t>
  </si>
  <si>
    <t>001300</t>
  </si>
  <si>
    <t>001301</t>
  </si>
  <si>
    <t>001302</t>
  </si>
  <si>
    <t>001303</t>
  </si>
  <si>
    <t>001304</t>
  </si>
  <si>
    <t>001305</t>
  </si>
  <si>
    <t>001306</t>
  </si>
  <si>
    <t>001307</t>
  </si>
  <si>
    <t>001308</t>
  </si>
  <si>
    <t>001309</t>
  </si>
  <si>
    <t>001310</t>
  </si>
  <si>
    <t>001311</t>
  </si>
  <si>
    <t>001312</t>
  </si>
  <si>
    <t>001313</t>
  </si>
  <si>
    <t>001314</t>
  </si>
  <si>
    <t>001315</t>
  </si>
  <si>
    <t>001316</t>
  </si>
  <si>
    <t>001317</t>
  </si>
  <si>
    <t>001318</t>
  </si>
  <si>
    <t>001319</t>
  </si>
  <si>
    <t>001320</t>
  </si>
  <si>
    <t>001321</t>
  </si>
  <si>
    <t>001322</t>
  </si>
  <si>
    <t>001323</t>
  </si>
  <si>
    <t>001324</t>
  </si>
  <si>
    <t>001325</t>
  </si>
  <si>
    <t>001326</t>
  </si>
  <si>
    <t>001327</t>
  </si>
  <si>
    <t>001328</t>
  </si>
  <si>
    <t>001329</t>
  </si>
  <si>
    <t>001330</t>
  </si>
  <si>
    <t>001331</t>
  </si>
  <si>
    <t>001332</t>
  </si>
  <si>
    <t>001333</t>
  </si>
  <si>
    <t>001334</t>
  </si>
  <si>
    <t>001335</t>
  </si>
  <si>
    <t>001336</t>
  </si>
  <si>
    <t>001337</t>
  </si>
  <si>
    <t>001338</t>
  </si>
  <si>
    <t>001339</t>
  </si>
  <si>
    <t>001340</t>
  </si>
  <si>
    <t>001341</t>
  </si>
  <si>
    <t>001342</t>
  </si>
  <si>
    <t>001343</t>
  </si>
  <si>
    <t>001344</t>
  </si>
  <si>
    <t>001345</t>
  </si>
  <si>
    <t>001346</t>
  </si>
  <si>
    <t>001347</t>
  </si>
  <si>
    <t>001348</t>
  </si>
  <si>
    <t>001349</t>
  </si>
  <si>
    <t>001350</t>
  </si>
  <si>
    <t>001351</t>
  </si>
  <si>
    <t>001352</t>
  </si>
  <si>
    <t>001353</t>
  </si>
  <si>
    <t>001354</t>
  </si>
  <si>
    <t>001355</t>
  </si>
  <si>
    <t>001356</t>
  </si>
  <si>
    <t>001357</t>
  </si>
  <si>
    <t>001358</t>
  </si>
  <si>
    <t>001359</t>
  </si>
  <si>
    <t>001360</t>
  </si>
  <si>
    <t>001361</t>
  </si>
  <si>
    <t>001362</t>
  </si>
  <si>
    <t>001363</t>
  </si>
  <si>
    <t>001364</t>
  </si>
  <si>
    <t>001365</t>
  </si>
  <si>
    <t>001366</t>
  </si>
  <si>
    <t>001367</t>
  </si>
  <si>
    <t>001368</t>
  </si>
  <si>
    <t>001369</t>
  </si>
  <si>
    <t>001370</t>
  </si>
  <si>
    <t>001371</t>
  </si>
  <si>
    <t>001372</t>
  </si>
  <si>
    <t>001373</t>
  </si>
  <si>
    <t>001374</t>
  </si>
  <si>
    <t>001375</t>
  </si>
  <si>
    <t>001376</t>
  </si>
  <si>
    <t>001377</t>
  </si>
  <si>
    <t>001378</t>
  </si>
  <si>
    <t>001379</t>
  </si>
  <si>
    <t>001380</t>
  </si>
  <si>
    <t>001381</t>
  </si>
  <si>
    <t>001382</t>
  </si>
  <si>
    <t>001383</t>
  </si>
  <si>
    <t>001384</t>
  </si>
  <si>
    <t>001385</t>
  </si>
  <si>
    <t>001386</t>
  </si>
  <si>
    <t>001387</t>
  </si>
  <si>
    <t>001388</t>
  </si>
  <si>
    <t>001389</t>
  </si>
  <si>
    <t>001390</t>
  </si>
  <si>
    <t>001391</t>
  </si>
  <si>
    <t>001392</t>
  </si>
  <si>
    <t>001393</t>
  </si>
  <si>
    <t>001394</t>
  </si>
  <si>
    <t>001395</t>
  </si>
  <si>
    <t>001396</t>
  </si>
  <si>
    <t>001397</t>
  </si>
  <si>
    <t>001398</t>
  </si>
  <si>
    <t>001399</t>
  </si>
  <si>
    <t>001400</t>
  </si>
  <si>
    <t>001401</t>
  </si>
  <si>
    <t>001402</t>
  </si>
  <si>
    <t>001403</t>
  </si>
  <si>
    <t>001404</t>
  </si>
  <si>
    <t>001405</t>
  </si>
  <si>
    <t>001406</t>
  </si>
  <si>
    <t>001407</t>
  </si>
  <si>
    <t>001408</t>
  </si>
  <si>
    <t>001409</t>
  </si>
  <si>
    <t>001410</t>
  </si>
  <si>
    <t>001411</t>
  </si>
  <si>
    <t>001412</t>
  </si>
  <si>
    <t>001413</t>
  </si>
  <si>
    <t>001414</t>
  </si>
  <si>
    <t>001415</t>
  </si>
  <si>
    <t>001416</t>
  </si>
  <si>
    <t>001417</t>
  </si>
  <si>
    <t>001418</t>
  </si>
  <si>
    <t>001419</t>
  </si>
  <si>
    <t>001420</t>
  </si>
  <si>
    <t>001421</t>
  </si>
  <si>
    <t>001422</t>
  </si>
  <si>
    <t>001423</t>
  </si>
  <si>
    <t>001424</t>
  </si>
  <si>
    <t>001425</t>
  </si>
  <si>
    <t>001426</t>
  </si>
  <si>
    <t>001427</t>
  </si>
  <si>
    <t>001428</t>
  </si>
  <si>
    <t>001429</t>
  </si>
  <si>
    <t>001430</t>
  </si>
  <si>
    <t>001431</t>
  </si>
  <si>
    <t>001432</t>
  </si>
  <si>
    <t>001433</t>
  </si>
  <si>
    <t>001434</t>
  </si>
  <si>
    <t>001435</t>
  </si>
  <si>
    <t>001436</t>
  </si>
  <si>
    <t>001437</t>
  </si>
  <si>
    <t>001438</t>
  </si>
  <si>
    <t>001439</t>
  </si>
  <si>
    <t>001440</t>
  </si>
  <si>
    <t>001441</t>
  </si>
  <si>
    <t>001442</t>
  </si>
  <si>
    <t>001443</t>
  </si>
  <si>
    <t>001444</t>
  </si>
  <si>
    <t>001445</t>
  </si>
  <si>
    <t>001446</t>
  </si>
  <si>
    <t>001447</t>
  </si>
  <si>
    <t>001448</t>
  </si>
  <si>
    <t>001449</t>
  </si>
  <si>
    <t>001450</t>
  </si>
  <si>
    <t>001451</t>
  </si>
  <si>
    <t>001452</t>
  </si>
  <si>
    <t>001453</t>
  </si>
  <si>
    <t>001454</t>
  </si>
  <si>
    <t>001455</t>
  </si>
  <si>
    <t>001456</t>
  </si>
  <si>
    <t>001457</t>
  </si>
  <si>
    <t>001458</t>
  </si>
  <si>
    <t>001459</t>
  </si>
  <si>
    <t>001460</t>
  </si>
  <si>
    <t>001461</t>
  </si>
  <si>
    <t>001462</t>
  </si>
  <si>
    <t>001463</t>
  </si>
  <si>
    <t>001464</t>
  </si>
  <si>
    <t>001465</t>
  </si>
  <si>
    <t>001466</t>
  </si>
  <si>
    <t>001467</t>
  </si>
  <si>
    <t>001468</t>
  </si>
  <si>
    <t>001469</t>
  </si>
  <si>
    <t>001470</t>
  </si>
  <si>
    <t>001471</t>
  </si>
  <si>
    <t>001472</t>
  </si>
  <si>
    <t>001473</t>
  </si>
  <si>
    <t>001474</t>
  </si>
  <si>
    <t>001475</t>
  </si>
  <si>
    <t>001476</t>
  </si>
  <si>
    <t>001477</t>
  </si>
  <si>
    <t>001478</t>
  </si>
  <si>
    <t>001479</t>
  </si>
  <si>
    <t>001480</t>
  </si>
  <si>
    <t>001481</t>
  </si>
  <si>
    <t>001482</t>
  </si>
  <si>
    <t>001483</t>
  </si>
  <si>
    <t>001484</t>
  </si>
  <si>
    <t>001485</t>
  </si>
  <si>
    <t>001486</t>
  </si>
  <si>
    <t>001487</t>
  </si>
  <si>
    <t>001488</t>
  </si>
  <si>
    <t>001489</t>
  </si>
  <si>
    <t>001490</t>
  </si>
  <si>
    <t>001491</t>
  </si>
  <si>
    <t>001492</t>
  </si>
  <si>
    <t>001493</t>
  </si>
  <si>
    <t>001494</t>
  </si>
  <si>
    <t>001495</t>
  </si>
  <si>
    <t>001496</t>
  </si>
  <si>
    <t>001497</t>
  </si>
  <si>
    <t>001498</t>
  </si>
  <si>
    <t>001499</t>
  </si>
  <si>
    <t>001500</t>
  </si>
  <si>
    <t>001501</t>
  </si>
  <si>
    <t>001502</t>
  </si>
  <si>
    <t>001503</t>
  </si>
  <si>
    <t>001504</t>
  </si>
  <si>
    <t>001505</t>
  </si>
  <si>
    <t>001506</t>
  </si>
  <si>
    <t>001507</t>
  </si>
  <si>
    <t>001508</t>
  </si>
  <si>
    <t>001509</t>
  </si>
  <si>
    <t>001510</t>
  </si>
  <si>
    <t>001511</t>
  </si>
  <si>
    <t>001512</t>
  </si>
  <si>
    <t>001513</t>
  </si>
  <si>
    <t>001514</t>
  </si>
  <si>
    <t>001515</t>
  </si>
  <si>
    <t>001516</t>
  </si>
  <si>
    <t>001517</t>
  </si>
  <si>
    <t>001518</t>
  </si>
  <si>
    <t>001519</t>
  </si>
  <si>
    <t>001520</t>
  </si>
  <si>
    <t>001521</t>
  </si>
  <si>
    <t>001522</t>
  </si>
  <si>
    <t>001523</t>
  </si>
  <si>
    <t>001524</t>
  </si>
  <si>
    <t>001525</t>
  </si>
  <si>
    <t>001526</t>
  </si>
  <si>
    <t>001527</t>
  </si>
  <si>
    <t>001528</t>
  </si>
  <si>
    <t>001529</t>
  </si>
  <si>
    <t>001530</t>
  </si>
  <si>
    <t>001531</t>
  </si>
  <si>
    <t>001532</t>
  </si>
  <si>
    <t>001533</t>
  </si>
  <si>
    <t>001534</t>
  </si>
  <si>
    <t>001535</t>
  </si>
  <si>
    <t>001536</t>
  </si>
  <si>
    <t>001537</t>
  </si>
  <si>
    <t>001538</t>
  </si>
  <si>
    <t>001539</t>
  </si>
  <si>
    <t>001540</t>
  </si>
  <si>
    <t>001541</t>
  </si>
  <si>
    <t>001542</t>
  </si>
  <si>
    <t>001543</t>
  </si>
  <si>
    <t>001544</t>
  </si>
  <si>
    <t>001545</t>
  </si>
  <si>
    <t>001546</t>
  </si>
  <si>
    <t>001547</t>
  </si>
  <si>
    <t>001548</t>
  </si>
  <si>
    <t>001549</t>
  </si>
  <si>
    <t>001550</t>
  </si>
  <si>
    <t>001551</t>
  </si>
  <si>
    <t>001552</t>
  </si>
  <si>
    <t>001553</t>
  </si>
  <si>
    <t>001554</t>
  </si>
  <si>
    <t>001555</t>
  </si>
  <si>
    <t>001556</t>
  </si>
  <si>
    <t>001557</t>
  </si>
  <si>
    <t>001558</t>
  </si>
  <si>
    <t>001559</t>
  </si>
  <si>
    <t>001560</t>
  </si>
  <si>
    <t>001561</t>
  </si>
  <si>
    <t>001562</t>
  </si>
  <si>
    <t>001563</t>
  </si>
  <si>
    <t>001564</t>
  </si>
  <si>
    <t>001565</t>
  </si>
  <si>
    <t>001566</t>
  </si>
  <si>
    <t>001567</t>
  </si>
  <si>
    <t>001568</t>
  </si>
  <si>
    <t>001569</t>
  </si>
  <si>
    <t>001570</t>
  </si>
  <si>
    <t>001571</t>
  </si>
  <si>
    <t>001572</t>
  </si>
  <si>
    <t>001573</t>
  </si>
  <si>
    <t>001574</t>
  </si>
  <si>
    <t>001575</t>
  </si>
  <si>
    <t>001576</t>
  </si>
  <si>
    <t>001577</t>
  </si>
  <si>
    <t>001578</t>
  </si>
  <si>
    <t>001579</t>
  </si>
  <si>
    <t>001580</t>
  </si>
  <si>
    <t>001581</t>
  </si>
  <si>
    <t>001582</t>
  </si>
  <si>
    <t>001583</t>
  </si>
  <si>
    <t>001584</t>
  </si>
  <si>
    <t>001585</t>
  </si>
  <si>
    <t>001586</t>
  </si>
  <si>
    <t>001587</t>
  </si>
  <si>
    <t>001588</t>
  </si>
  <si>
    <t>001589</t>
  </si>
  <si>
    <t>001590</t>
  </si>
  <si>
    <t>001591</t>
  </si>
  <si>
    <t>001592</t>
  </si>
  <si>
    <t>001593</t>
  </si>
  <si>
    <t>001594</t>
  </si>
  <si>
    <t>001595</t>
  </si>
  <si>
    <t>001596</t>
  </si>
  <si>
    <t>001597</t>
  </si>
  <si>
    <t>001598</t>
  </si>
  <si>
    <t>001599</t>
  </si>
  <si>
    <t>001600</t>
  </si>
  <si>
    <t>001601</t>
  </si>
  <si>
    <t>001602</t>
  </si>
  <si>
    <t>001603</t>
  </si>
  <si>
    <t>001604</t>
  </si>
  <si>
    <t>001605</t>
  </si>
  <si>
    <t>001606</t>
  </si>
  <si>
    <t>Graf SP 1</t>
  </si>
  <si>
    <t>Graf SP 2</t>
  </si>
  <si>
    <t>Graf SP 3</t>
  </si>
  <si>
    <t>Graf SP 4</t>
  </si>
  <si>
    <t>Graf SP 5</t>
  </si>
  <si>
    <t>Graf SP 6</t>
  </si>
  <si>
    <t>Graf SP 7</t>
  </si>
  <si>
    <t>Graf SP 8</t>
  </si>
  <si>
    <t>Diff S 1</t>
  </si>
  <si>
    <t>Diff S 2</t>
  </si>
  <si>
    <t>Diff S 3</t>
  </si>
  <si>
    <t>Diff S 4</t>
  </si>
  <si>
    <t>Diff S 5</t>
  </si>
  <si>
    <t>Diff S 6</t>
  </si>
  <si>
    <t>Diff S 7</t>
  </si>
  <si>
    <t>Diff S 8</t>
  </si>
  <si>
    <t>Offset Int 1</t>
  </si>
  <si>
    <t>Offset Int 2</t>
  </si>
  <si>
    <t>Offset Int 3</t>
  </si>
  <si>
    <t>Offset Int 4</t>
  </si>
  <si>
    <t>Offset Int 5</t>
  </si>
  <si>
    <t>Offset Int 6</t>
  </si>
  <si>
    <t>Offset Int 7</t>
  </si>
  <si>
    <t>Offset Int 8</t>
  </si>
  <si>
    <t>temp 1</t>
  </si>
  <si>
    <t>temp 2</t>
  </si>
  <si>
    <t>temp 3</t>
  </si>
  <si>
    <t>temp 4</t>
  </si>
  <si>
    <t>temp 5</t>
  </si>
  <si>
    <t>temp 6</t>
  </si>
  <si>
    <t>temp 7</t>
  </si>
  <si>
    <t>temp 8</t>
  </si>
  <si>
    <t>Diff temp S 1</t>
  </si>
  <si>
    <t>Diff temp S 2</t>
  </si>
  <si>
    <t>Diff temp S 3</t>
  </si>
  <si>
    <t>Diff temp S 4</t>
  </si>
  <si>
    <t>Diff temp S 5</t>
  </si>
  <si>
    <t>Diff temp S 6</t>
  </si>
  <si>
    <t>Diff temp S 7</t>
  </si>
  <si>
    <t>Diff temp S 8</t>
  </si>
  <si>
    <t>Hyst 1</t>
  </si>
  <si>
    <t>Hyst 2</t>
  </si>
  <si>
    <t>Hyst 3</t>
  </si>
  <si>
    <t>Hyst 4</t>
  </si>
  <si>
    <t>Hyst 5</t>
  </si>
  <si>
    <t>Hyst 6</t>
  </si>
  <si>
    <t>Hyst 7</t>
  </si>
  <si>
    <t>Hyst 8</t>
  </si>
  <si>
    <t>average temp</t>
  </si>
  <si>
    <t>average</t>
  </si>
  <si>
    <t>average leif</t>
  </si>
  <si>
    <t>fjöldi skynjara temp</t>
  </si>
  <si>
    <t>fjöldi skynjara</t>
  </si>
  <si>
    <t>Hyst Temp 1</t>
  </si>
  <si>
    <t>Hyst Temp 2</t>
  </si>
  <si>
    <t>Hyst Temp 3</t>
  </si>
  <si>
    <t>Hyst Temp 4</t>
  </si>
  <si>
    <t>Hyst Temp 5</t>
  </si>
  <si>
    <t>Hyst Temp 6</t>
  </si>
  <si>
    <t>Hyst Temp 7</t>
  </si>
  <si>
    <t>Hyst Temp 8</t>
  </si>
  <si>
    <t>Temp Int - Before offset 1</t>
  </si>
  <si>
    <t>Temp Int - Before offset 2</t>
  </si>
  <si>
    <t>Temp Int - Before offset 3</t>
  </si>
  <si>
    <t>Temp Int - Before offset 4</t>
  </si>
  <si>
    <t>Temp Int - Before offset 5</t>
  </si>
  <si>
    <t>Temp Int - Before offset 6</t>
  </si>
  <si>
    <t>Temp Int - Before offset 7</t>
  </si>
  <si>
    <t>Temp Int - Before offset 8</t>
  </si>
  <si>
    <t>Temt Int - After offset 1</t>
  </si>
  <si>
    <t>Temt Int - After offset 2</t>
  </si>
  <si>
    <t>Temt Int - After offset 3</t>
  </si>
  <si>
    <t>Temt Int - After offset 4</t>
  </si>
  <si>
    <t>Temt Int - After offset 5</t>
  </si>
  <si>
    <t>Temt Int - After offset 6</t>
  </si>
  <si>
    <t>Temt Int - After offset 7</t>
  </si>
  <si>
    <t>Temt Int - After offset 8</t>
  </si>
  <si>
    <t>Hyst Diff temp 1</t>
  </si>
  <si>
    <t>Hyst Diff temp 2</t>
  </si>
  <si>
    <t>Hyst Diff temp 3</t>
  </si>
  <si>
    <t>Hyst Diff temp 4</t>
  </si>
  <si>
    <t>Hyst Diff temp 5</t>
  </si>
  <si>
    <t>Hyst Diff temp 6</t>
  </si>
  <si>
    <t>Hyst Diff temp 7</t>
  </si>
  <si>
    <t>Hyst Diff temp 8</t>
  </si>
  <si>
    <t>av1_graf_sp1</t>
  </si>
  <si>
    <t>av1_graf_sp2</t>
  </si>
  <si>
    <t>av1_graf_sp3</t>
  </si>
  <si>
    <t>av1_graf_sp4</t>
  </si>
  <si>
    <t>av1_graf_sp5</t>
  </si>
  <si>
    <t>av1_graf_sp6</t>
  </si>
  <si>
    <t>av1_graf_sp7</t>
  </si>
  <si>
    <t>av1_graf_sp8</t>
  </si>
  <si>
    <t>av1_diff_s1</t>
  </si>
  <si>
    <t>av1_offs_int_1</t>
  </si>
  <si>
    <t>av1_diff_s2</t>
  </si>
  <si>
    <t>av1_diff_s3</t>
  </si>
  <si>
    <t>av1_diff_s4</t>
  </si>
  <si>
    <t>av1_diff_s5</t>
  </si>
  <si>
    <t>av1_diff_s6</t>
  </si>
  <si>
    <t>av1_diff_s7</t>
  </si>
  <si>
    <t>av1_diff_s8</t>
  </si>
  <si>
    <t>av1_offs_int_2</t>
  </si>
  <si>
    <t>av1_offs_int_3</t>
  </si>
  <si>
    <t>av1_offs_int_4</t>
  </si>
  <si>
    <t>av1_offs_int_5</t>
  </si>
  <si>
    <t>av1_offs_int_6</t>
  </si>
  <si>
    <t>av1_offs_int_7</t>
  </si>
  <si>
    <t>av1_offs_int_8</t>
  </si>
  <si>
    <t>av1_temp_1</t>
  </si>
  <si>
    <t>av1_temp_2</t>
  </si>
  <si>
    <t>av1_temp_3</t>
  </si>
  <si>
    <t>av1_temp_4</t>
  </si>
  <si>
    <t>av1_temp_5</t>
  </si>
  <si>
    <t>av1_temp_6</t>
  </si>
  <si>
    <t>av1_temp_7</t>
  </si>
  <si>
    <t>av1_temp_8</t>
  </si>
  <si>
    <t>av1_difftemp_s1</t>
  </si>
  <si>
    <t>av1_difftemp_s2</t>
  </si>
  <si>
    <t>av1_difftemp_s3</t>
  </si>
  <si>
    <t>av1_difftemp_s4</t>
  </si>
  <si>
    <t>av1_difftemp_s5</t>
  </si>
  <si>
    <t>av1_difftemp_s6</t>
  </si>
  <si>
    <t>av1_difftemp_s7</t>
  </si>
  <si>
    <t>av1_difftemp_s8</t>
  </si>
  <si>
    <t>av1_hyst_1</t>
  </si>
  <si>
    <t>av1_average_temp</t>
  </si>
  <si>
    <t>av1_average</t>
  </si>
  <si>
    <t>av1_average_leif</t>
  </si>
  <si>
    <t>av1_hyst_2</t>
  </si>
  <si>
    <t>av1_hyst_3</t>
  </si>
  <si>
    <t>av1_hyst_4</t>
  </si>
  <si>
    <t>av1_hyst_5</t>
  </si>
  <si>
    <t>av1_hyst_6</t>
  </si>
  <si>
    <t>av1_hyst_7</t>
  </si>
  <si>
    <t>av1_hyst_8</t>
  </si>
  <si>
    <t>av1_hyst_temp1</t>
  </si>
  <si>
    <t>av1_hyst_temp2</t>
  </si>
  <si>
    <t>av1_hyst_temp3</t>
  </si>
  <si>
    <t>av1_hyst_temp4</t>
  </si>
  <si>
    <t>av1_hyst_temp5</t>
  </si>
  <si>
    <t>av1_hyst_temp6</t>
  </si>
  <si>
    <t>av1_hyst_temp7</t>
  </si>
  <si>
    <t>av1_hyst_temp8</t>
  </si>
  <si>
    <t>av1_hyst_diff_tmp1</t>
  </si>
  <si>
    <t>av1_hyst_diff_tmp2</t>
  </si>
  <si>
    <t>av1_hyst_diff_tmp3</t>
  </si>
  <si>
    <t>av1_hyst_diff_tmp4</t>
  </si>
  <si>
    <t>av1_hyst_diff_tmp5</t>
  </si>
  <si>
    <t>av1_hyst_diff_tmp6</t>
  </si>
  <si>
    <t>av1_hyst_diff_tmp7</t>
  </si>
  <si>
    <t>av1_hyst_diff_tmp8</t>
  </si>
  <si>
    <t>TAG</t>
  </si>
  <si>
    <t>av1_no_sens</t>
  </si>
  <si>
    <t>av1_no_sens_temp</t>
  </si>
  <si>
    <t>av1_t_int_bf_ofs1</t>
  </si>
  <si>
    <t>av1_t_int_bf_ofs2</t>
  </si>
  <si>
    <t>av1_t_int_bf_ofs3</t>
  </si>
  <si>
    <t>av1_t_int_bf_ofs4</t>
  </si>
  <si>
    <t>av1_t_int_bf_ofs5</t>
  </si>
  <si>
    <t>av1_t_int_bf_ofs6</t>
  </si>
  <si>
    <t>av1_t_int_bf_ofs7</t>
  </si>
  <si>
    <t>av1_t_int_bf_ofs8</t>
  </si>
  <si>
    <t>av1_t_int_a_ofs1</t>
  </si>
  <si>
    <t>av1_t_int_a_ofs2</t>
  </si>
  <si>
    <t>av1_t_int_a_ofs3</t>
  </si>
  <si>
    <t>av1_t_int_a_ofs4</t>
  </si>
  <si>
    <t>av1_t_int_a_ofs5</t>
  </si>
  <si>
    <t>av1_t_int_a_ofs6</t>
  </si>
  <si>
    <t>av1_t_int_a_ofs7</t>
  </si>
  <si>
    <t>av1_t_int_a_ofs8</t>
  </si>
  <si>
    <t>S1 broken</t>
  </si>
  <si>
    <t>S2 broken</t>
  </si>
  <si>
    <t>S3 broken</t>
  </si>
  <si>
    <t>S4 broken</t>
  </si>
  <si>
    <t>S5 broken</t>
  </si>
  <si>
    <t>S6 broken</t>
  </si>
  <si>
    <t>S7 broken</t>
  </si>
  <si>
    <t>S8 broken</t>
  </si>
  <si>
    <t>Over S 1</t>
  </si>
  <si>
    <t>Over S 2</t>
  </si>
  <si>
    <t>Over S 3</t>
  </si>
  <si>
    <t>Over S 4</t>
  </si>
  <si>
    <t>Over S 5</t>
  </si>
  <si>
    <t>Over S 6</t>
  </si>
  <si>
    <t>Over S 7</t>
  </si>
  <si>
    <t>Over S 8</t>
  </si>
  <si>
    <t>tag</t>
  </si>
  <si>
    <t>av2_diff_s2</t>
  </si>
  <si>
    <t>av1_over_s1</t>
  </si>
  <si>
    <t>av2_over_s2</t>
  </si>
  <si>
    <t>av1_brk_s1</t>
  </si>
  <si>
    <t>av1_brk_s2</t>
  </si>
  <si>
    <t>av1_brk_s3</t>
  </si>
  <si>
    <t>av1_brk_s4</t>
  </si>
  <si>
    <t>av1_brk_s5</t>
  </si>
  <si>
    <t>av1_brk_s6</t>
  </si>
  <si>
    <t>av1_brk_s7</t>
  </si>
  <si>
    <t>av1_brk_s8</t>
  </si>
  <si>
    <t>av1_over_s2</t>
  </si>
  <si>
    <t>av1_over_s3</t>
  </si>
  <si>
    <t>av1_over_s4</t>
  </si>
  <si>
    <t>av1_over_s5</t>
  </si>
  <si>
    <t>av1_over_s6</t>
  </si>
  <si>
    <t>av1_over_s7</t>
  </si>
  <si>
    <t>av1_over_s8</t>
  </si>
  <si>
    <t>av1_differ_s1</t>
  </si>
  <si>
    <t>av1_differ_s2</t>
  </si>
  <si>
    <t>av1_differ_s3</t>
  </si>
  <si>
    <t>av1_differ_s4</t>
  </si>
  <si>
    <t>av1_differ_s5</t>
  </si>
  <si>
    <t>av1_differ_s6</t>
  </si>
  <si>
    <t>av1_differ_s7</t>
  </si>
  <si>
    <t>av1_differ_s8</t>
  </si>
  <si>
    <t>Mute alarm Output 1</t>
  </si>
  <si>
    <t>Mute alarm Output 2</t>
  </si>
  <si>
    <t>Mute alarm Output 3</t>
  </si>
  <si>
    <t>Mute alarm Output 4</t>
  </si>
  <si>
    <t>Mute alarm Output 5</t>
  </si>
  <si>
    <t>Mute alarm Output 6</t>
  </si>
  <si>
    <t>Mute alarm Output 7</t>
  </si>
  <si>
    <t>Mute alarm Output 8</t>
  </si>
  <si>
    <t>Hyst. turn off alarm Overheat 1</t>
  </si>
  <si>
    <t>Hyst. turn off alarm Overheat 2</t>
  </si>
  <si>
    <t>Hyst. turn off alarm Overheat 3</t>
  </si>
  <si>
    <t>Hyst. turn off alarm Overheat 4</t>
  </si>
  <si>
    <t>Hyst. turn off alarm Overheat 5</t>
  </si>
  <si>
    <t>Hyst. turn off alarm Overheat 6</t>
  </si>
  <si>
    <t>Hyst. turn off alarm Overheat 7</t>
  </si>
  <si>
    <t>Hyst. turn off alarm Overheat 8</t>
  </si>
  <si>
    <t>Mute Diff Alarm 1</t>
  </si>
  <si>
    <t>Mute Diff Alarm 2</t>
  </si>
  <si>
    <t>Mute Diff Alarm 3</t>
  </si>
  <si>
    <t>Mute Diff Alarm 4</t>
  </si>
  <si>
    <t>Mute Diff Alarm 5</t>
  </si>
  <si>
    <t>Mute Diff Alarm 6</t>
  </si>
  <si>
    <t>Mute Diff Alarm 7</t>
  </si>
  <si>
    <t>Mute Diff Alarm 8</t>
  </si>
  <si>
    <t>Mute Overheat alarm 1</t>
  </si>
  <si>
    <t>Mute Overheat alarm 2</t>
  </si>
  <si>
    <t>Mute Overheat alarm 3</t>
  </si>
  <si>
    <t>Mute Overheat alarm 4</t>
  </si>
  <si>
    <t>Mute Overheat alarm 5</t>
  </si>
  <si>
    <t>Mute Overheat alarm 6</t>
  </si>
  <si>
    <t>Mute Overheat alarm 7</t>
  </si>
  <si>
    <t>Mute Overheat alarm 8</t>
  </si>
  <si>
    <t>Mute Break alarm 1</t>
  </si>
  <si>
    <t>Mute Break alarm 2</t>
  </si>
  <si>
    <t>Mute Break alarm 3</t>
  </si>
  <si>
    <t>Mute Break alarm 4</t>
  </si>
  <si>
    <t>Mute Break alarm 5</t>
  </si>
  <si>
    <t>Mute Break alarm 6</t>
  </si>
  <si>
    <t>Mute Break alarm 7</t>
  </si>
  <si>
    <t>Mute Break alarm 8</t>
  </si>
  <si>
    <t>Hyst. turn off alarm Diff 1</t>
  </si>
  <si>
    <t>Hyst. turn off alarm Diff 2</t>
  </si>
  <si>
    <t>Hyst. turn off alarm Diff 3</t>
  </si>
  <si>
    <t>Hyst. turn off alarm Diff 4</t>
  </si>
  <si>
    <t>Hyst. turn off alarm Diff 5</t>
  </si>
  <si>
    <t>Hyst. turn off alarm Diff 6</t>
  </si>
  <si>
    <t>Hyst. turn off alarm Diff 7</t>
  </si>
  <si>
    <t>Hyst. turn off alarm Diff 8</t>
  </si>
  <si>
    <t>av1_mute_a_1</t>
  </si>
  <si>
    <t>av2_mute_a_2</t>
  </si>
  <si>
    <t>av1_al_off_ov_s1</t>
  </si>
  <si>
    <t>av1_al_off_ov_s2</t>
  </si>
  <si>
    <t>av1_al_off_ov_s3</t>
  </si>
  <si>
    <t>av1_al_off_ov_s4</t>
  </si>
  <si>
    <t>av1_al_off_ov_s5</t>
  </si>
  <si>
    <t>av1_al_off_ov_s6</t>
  </si>
  <si>
    <t>av1_al_off_ov_s7</t>
  </si>
  <si>
    <t>av1_al_off_ov_s8</t>
  </si>
  <si>
    <t>av1_m_dif_a_s1</t>
  </si>
  <si>
    <t>av1_m_ovhe_a_s1</t>
  </si>
  <si>
    <t>av1_m_dif_a_s2</t>
  </si>
  <si>
    <t>av1_m_dif_a_s3</t>
  </si>
  <si>
    <t>av1_m_dif_a_s4</t>
  </si>
  <si>
    <t>av1_m_dif_a_s5</t>
  </si>
  <si>
    <t>av1_m_dif_a_s6</t>
  </si>
  <si>
    <t>av1_m_dif_a_s7</t>
  </si>
  <si>
    <t>av1_m_dif_a_s8</t>
  </si>
  <si>
    <t>av1_m_brk_al_s1</t>
  </si>
  <si>
    <t>av1_al_diff_s1</t>
  </si>
  <si>
    <t>av1_al_diff_s2</t>
  </si>
  <si>
    <t>av1_al_diff_s3</t>
  </si>
  <si>
    <t>av1_al_diff_s4</t>
  </si>
  <si>
    <t>av1_al_diff_s5</t>
  </si>
  <si>
    <t>av1_al_diff_s6</t>
  </si>
  <si>
    <t>av1_al_diff_s7</t>
  </si>
  <si>
    <t>av1_al_diff_s8</t>
  </si>
  <si>
    <t>av1_mute_a_2</t>
  </si>
  <si>
    <t>av1_mute_a_3</t>
  </si>
  <si>
    <t>av1_mute_a_4</t>
  </si>
  <si>
    <t>av1_mute_a_5</t>
  </si>
  <si>
    <t>av1_mute_a_6</t>
  </si>
  <si>
    <t>av1_mute_a_7</t>
  </si>
  <si>
    <t>av1_mute_a_8</t>
  </si>
  <si>
    <t>av1_m_ovhe_a_s2</t>
  </si>
  <si>
    <t>av1_m_ovhe_a_s3</t>
  </si>
  <si>
    <t>av1_m_ovhe_a_s4</t>
  </si>
  <si>
    <t>av1_m_ovhe_a_s5</t>
  </si>
  <si>
    <t>av1_m_ovhe_a_s6</t>
  </si>
  <si>
    <t>av1_m_ovhe_a_s7</t>
  </si>
  <si>
    <t>av1_m_brk_al_s2</t>
  </si>
  <si>
    <t>av1_m_brk_al_s3</t>
  </si>
  <si>
    <t>av1_m_brk_al_s4</t>
  </si>
  <si>
    <t>av1_m_brk_al_s5</t>
  </si>
  <si>
    <t>av1_m_brk_al_s6</t>
  </si>
  <si>
    <t>av1_m_brk_al_s7</t>
  </si>
  <si>
    <t>av1_m_brk_al_s8</t>
  </si>
  <si>
    <t>D0500</t>
  </si>
  <si>
    <t>D0501</t>
  </si>
  <si>
    <t>D0502</t>
  </si>
  <si>
    <t>D0503</t>
  </si>
  <si>
    <t>D0504</t>
  </si>
  <si>
    <t>D0505</t>
  </si>
  <si>
    <t>D0506</t>
  </si>
  <si>
    <t>D0507</t>
  </si>
  <si>
    <t>D0508</t>
  </si>
  <si>
    <t>D0509</t>
  </si>
  <si>
    <t>D0510</t>
  </si>
  <si>
    <t>D0511</t>
  </si>
  <si>
    <t>D0512</t>
  </si>
  <si>
    <t>D0513</t>
  </si>
  <si>
    <t>D0514</t>
  </si>
  <si>
    <t>D0515</t>
  </si>
  <si>
    <t>D0516</t>
  </si>
  <si>
    <t>D0517</t>
  </si>
  <si>
    <t>D0518</t>
  </si>
  <si>
    <t>D0519</t>
  </si>
  <si>
    <t>D0520</t>
  </si>
  <si>
    <t>D0521</t>
  </si>
  <si>
    <t>D0522</t>
  </si>
  <si>
    <t>D0523</t>
  </si>
  <si>
    <t>D0524</t>
  </si>
  <si>
    <t>D0525</t>
  </si>
  <si>
    <t>D0526</t>
  </si>
  <si>
    <t>D0527</t>
  </si>
  <si>
    <t>D0528</t>
  </si>
  <si>
    <t>D0529</t>
  </si>
  <si>
    <t>D0530</t>
  </si>
  <si>
    <t>D0531</t>
  </si>
  <si>
    <t>D0532</t>
  </si>
  <si>
    <t>D0533</t>
  </si>
  <si>
    <t>D0534</t>
  </si>
  <si>
    <t>D0535</t>
  </si>
  <si>
    <t>D0536</t>
  </si>
  <si>
    <t>D0537</t>
  </si>
  <si>
    <t>D0538</t>
  </si>
  <si>
    <t>D0539</t>
  </si>
  <si>
    <t>D0540</t>
  </si>
  <si>
    <t>D0541</t>
  </si>
  <si>
    <t>D0542</t>
  </si>
  <si>
    <t>D0543</t>
  </si>
  <si>
    <t>D0544</t>
  </si>
  <si>
    <t>D0545</t>
  </si>
  <si>
    <t>D0546</t>
  </si>
  <si>
    <t>D0547</t>
  </si>
  <si>
    <t>D0548</t>
  </si>
  <si>
    <t>D0549</t>
  </si>
  <si>
    <t>D0550</t>
  </si>
  <si>
    <t>D0551</t>
  </si>
  <si>
    <t>D0552</t>
  </si>
  <si>
    <t>D0553</t>
  </si>
  <si>
    <t>D0554</t>
  </si>
  <si>
    <t>D0555</t>
  </si>
  <si>
    <t>D0556</t>
  </si>
  <si>
    <t>D0557</t>
  </si>
  <si>
    <t>D0558</t>
  </si>
  <si>
    <t>D0559</t>
  </si>
  <si>
    <t>D0560</t>
  </si>
  <si>
    <t>D0561</t>
  </si>
  <si>
    <t>D0562</t>
  </si>
  <si>
    <t>D0563</t>
  </si>
  <si>
    <t>D0564</t>
  </si>
  <si>
    <t>D0565</t>
  </si>
  <si>
    <t>D0566</t>
  </si>
  <si>
    <t>D0567</t>
  </si>
  <si>
    <t>D0568</t>
  </si>
  <si>
    <t>D0569</t>
  </si>
  <si>
    <t>D0570</t>
  </si>
  <si>
    <t>D0571</t>
  </si>
  <si>
    <t>D0572</t>
  </si>
  <si>
    <t>D0573</t>
  </si>
  <si>
    <t>D0574</t>
  </si>
  <si>
    <t>D0575</t>
  </si>
  <si>
    <t>D0576</t>
  </si>
  <si>
    <t>D0577</t>
  </si>
  <si>
    <t>D0578</t>
  </si>
  <si>
    <t>D0579</t>
  </si>
  <si>
    <t>D0580</t>
  </si>
  <si>
    <t>D0581</t>
  </si>
  <si>
    <t>D0582</t>
  </si>
  <si>
    <t>D0583</t>
  </si>
  <si>
    <t>D0584</t>
  </si>
  <si>
    <t>M1000</t>
  </si>
  <si>
    <t>M1001</t>
  </si>
  <si>
    <t>M1002</t>
  </si>
  <si>
    <t>M1003</t>
  </si>
  <si>
    <t>M1004</t>
  </si>
  <si>
    <t>M1005</t>
  </si>
  <si>
    <t>M1006</t>
  </si>
  <si>
    <t>M1007</t>
  </si>
  <si>
    <t>M1010</t>
  </si>
  <si>
    <t>M1011</t>
  </si>
  <si>
    <t>M1012</t>
  </si>
  <si>
    <t>M1013</t>
  </si>
  <si>
    <t>M1014</t>
  </si>
  <si>
    <t>M1015</t>
  </si>
  <si>
    <t>M1016</t>
  </si>
  <si>
    <t>M1017</t>
  </si>
  <si>
    <t>M1020</t>
  </si>
  <si>
    <t>M1021</t>
  </si>
  <si>
    <t>M1022</t>
  </si>
  <si>
    <t>M1023</t>
  </si>
  <si>
    <t>M1024</t>
  </si>
  <si>
    <t>M1025</t>
  </si>
  <si>
    <t>M1026</t>
  </si>
  <si>
    <t>M1027</t>
  </si>
  <si>
    <t>M1030</t>
  </si>
  <si>
    <t>M1031</t>
  </si>
  <si>
    <t>M1032</t>
  </si>
  <si>
    <t>M1033</t>
  </si>
  <si>
    <t>M1034</t>
  </si>
  <si>
    <t>M1035</t>
  </si>
  <si>
    <t>M1036</t>
  </si>
  <si>
    <t>M1037</t>
  </si>
  <si>
    <t>M1040</t>
  </si>
  <si>
    <t>M1041</t>
  </si>
  <si>
    <t>M1042</t>
  </si>
  <si>
    <t>M1043</t>
  </si>
  <si>
    <t>M1044</t>
  </si>
  <si>
    <t>M1045</t>
  </si>
  <si>
    <t>M1046</t>
  </si>
  <si>
    <t>M1047</t>
  </si>
  <si>
    <t>M1050</t>
  </si>
  <si>
    <t>M1051</t>
  </si>
  <si>
    <t>M1052</t>
  </si>
  <si>
    <t>M1053</t>
  </si>
  <si>
    <t>M1054</t>
  </si>
  <si>
    <t>M1055</t>
  </si>
  <si>
    <t>M1056</t>
  </si>
  <si>
    <t>M1057</t>
  </si>
  <si>
    <t>M1060</t>
  </si>
  <si>
    <t>M1061</t>
  </si>
  <si>
    <t>M1062</t>
  </si>
  <si>
    <t>M1063</t>
  </si>
  <si>
    <t>M1064</t>
  </si>
  <si>
    <t>M1065</t>
  </si>
  <si>
    <t>M1066</t>
  </si>
  <si>
    <t>M1067</t>
  </si>
  <si>
    <t>M1070</t>
  </si>
  <si>
    <t>M1071</t>
  </si>
  <si>
    <t>M1072</t>
  </si>
  <si>
    <t>M1073</t>
  </si>
  <si>
    <t>M1074</t>
  </si>
  <si>
    <t>M1075</t>
  </si>
  <si>
    <t>M1076</t>
  </si>
  <si>
    <t>M1077</t>
  </si>
  <si>
    <t>M1080</t>
  </si>
  <si>
    <t>M1081</t>
  </si>
  <si>
    <t>M1082</t>
  </si>
  <si>
    <t>M1083</t>
  </si>
  <si>
    <t>M1084</t>
  </si>
  <si>
    <t>M1085</t>
  </si>
  <si>
    <t>M1086</t>
  </si>
  <si>
    <t>M1087</t>
  </si>
  <si>
    <t>av1_m_ovhe_a_s8</t>
  </si>
  <si>
    <t>av1_alarm_marker</t>
  </si>
  <si>
    <t>av2_alarm_marker</t>
  </si>
  <si>
    <t>Lýsing</t>
  </si>
  <si>
    <t>M1100</t>
  </si>
  <si>
    <t>M1101</t>
  </si>
  <si>
    <t>M1102</t>
  </si>
  <si>
    <t>M1103</t>
  </si>
  <si>
    <t>M1104</t>
  </si>
  <si>
    <t>M1105</t>
  </si>
  <si>
    <t>M1106</t>
  </si>
  <si>
    <t>M1107</t>
  </si>
  <si>
    <t>M1110</t>
  </si>
  <si>
    <t>M1111</t>
  </si>
  <si>
    <t>M1112</t>
  </si>
  <si>
    <t>M1113</t>
  </si>
  <si>
    <t>M1114</t>
  </si>
  <si>
    <t>M1115</t>
  </si>
  <si>
    <t>M1116</t>
  </si>
  <si>
    <t>M1117</t>
  </si>
  <si>
    <t>M1120</t>
  </si>
  <si>
    <t>M1121</t>
  </si>
  <si>
    <t>M1122</t>
  </si>
  <si>
    <t>M1123</t>
  </si>
  <si>
    <t>M1124</t>
  </si>
  <si>
    <t>M1125</t>
  </si>
  <si>
    <t>M1126</t>
  </si>
  <si>
    <t>M1127</t>
  </si>
  <si>
    <t>M1130</t>
  </si>
  <si>
    <t>M1131</t>
  </si>
  <si>
    <t>M1132</t>
  </si>
  <si>
    <t>M1133</t>
  </si>
  <si>
    <t>M1134</t>
  </si>
  <si>
    <t>M1135</t>
  </si>
  <si>
    <t>M1136</t>
  </si>
  <si>
    <t>M1137</t>
  </si>
  <si>
    <t>M1140</t>
  </si>
  <si>
    <t>M1141</t>
  </si>
  <si>
    <t>M1142</t>
  </si>
  <si>
    <t>M1143</t>
  </si>
  <si>
    <t>M1144</t>
  </si>
  <si>
    <t>M1145</t>
  </si>
  <si>
    <t>M1146</t>
  </si>
  <si>
    <t>M1147</t>
  </si>
  <si>
    <t>M1150</t>
  </si>
  <si>
    <t>M1151</t>
  </si>
  <si>
    <t>M1152</t>
  </si>
  <si>
    <t>M1153</t>
  </si>
  <si>
    <t>M1154</t>
  </si>
  <si>
    <t>M1155</t>
  </si>
  <si>
    <t>M1156</t>
  </si>
  <si>
    <t>M1157</t>
  </si>
  <si>
    <t>M1160</t>
  </si>
  <si>
    <t>M1161</t>
  </si>
  <si>
    <t>Smurolíuþrýstingur eftir síu</t>
  </si>
  <si>
    <t>Startloftþrýstingur BB</t>
  </si>
  <si>
    <t>Startloftþrýstingur SB</t>
  </si>
  <si>
    <t>Value</t>
  </si>
  <si>
    <t>Status</t>
  </si>
  <si>
    <t>D10118</t>
  </si>
  <si>
    <t>D10126</t>
  </si>
  <si>
    <t>D10176</t>
  </si>
  <si>
    <t>D10177</t>
  </si>
  <si>
    <t>D10178</t>
  </si>
  <si>
    <t>D10179</t>
  </si>
  <si>
    <t>D10180</t>
  </si>
  <si>
    <t>D10181</t>
  </si>
  <si>
    <t>D10182</t>
  </si>
  <si>
    <t>D10183</t>
  </si>
  <si>
    <t>D10184</t>
  </si>
  <si>
    <t>D10185</t>
  </si>
  <si>
    <t>D10186</t>
  </si>
  <si>
    <t>D10187</t>
  </si>
  <si>
    <t>D10188</t>
  </si>
  <si>
    <t>D10189</t>
  </si>
  <si>
    <t>D10190</t>
  </si>
  <si>
    <t>D10191</t>
  </si>
  <si>
    <t>D10241</t>
  </si>
  <si>
    <t>D10242</t>
  </si>
  <si>
    <t>D10243</t>
  </si>
  <si>
    <t>D10244</t>
  </si>
  <si>
    <t>D10245</t>
  </si>
  <si>
    <t>D10246</t>
  </si>
  <si>
    <t>D10247</t>
  </si>
  <si>
    <t>D10248</t>
  </si>
  <si>
    <t>D10249</t>
  </si>
  <si>
    <t>D10250</t>
  </si>
  <si>
    <t>D10251</t>
  </si>
  <si>
    <t>D10252</t>
  </si>
  <si>
    <t>D10253</t>
  </si>
  <si>
    <t>D10254</t>
  </si>
  <si>
    <t>D10255</t>
  </si>
  <si>
    <t>D10256</t>
  </si>
  <si>
    <t>D10306</t>
  </si>
  <si>
    <t>D10307</t>
  </si>
  <si>
    <t>D10308</t>
  </si>
  <si>
    <t>D10309</t>
  </si>
  <si>
    <t>D10310</t>
  </si>
  <si>
    <t>D10311</t>
  </si>
  <si>
    <t>D10312</t>
  </si>
  <si>
    <t>D10313</t>
  </si>
  <si>
    <t>D10314</t>
  </si>
  <si>
    <t>D10315</t>
  </si>
  <si>
    <t>D10316</t>
  </si>
  <si>
    <t>D10317</t>
  </si>
  <si>
    <t>D10318</t>
  </si>
  <si>
    <t>D10319</t>
  </si>
  <si>
    <t>D10320</t>
  </si>
  <si>
    <t>D10321</t>
  </si>
  <si>
    <t>D10371</t>
  </si>
  <si>
    <t>D10372</t>
  </si>
  <si>
    <t>D10373</t>
  </si>
  <si>
    <t>D10374</t>
  </si>
  <si>
    <t>D10375</t>
  </si>
  <si>
    <t>D10376</t>
  </si>
  <si>
    <t>D10377</t>
  </si>
  <si>
    <t>D10378</t>
  </si>
  <si>
    <t>D10379</t>
  </si>
  <si>
    <t>D10380</t>
  </si>
  <si>
    <t>D10381</t>
  </si>
  <si>
    <t>D10382</t>
  </si>
  <si>
    <t>D10383</t>
  </si>
  <si>
    <t>D10384</t>
  </si>
  <si>
    <t>D10385</t>
  </si>
  <si>
    <t>D10386</t>
  </si>
  <si>
    <t>D10436</t>
  </si>
  <si>
    <t>D10437</t>
  </si>
  <si>
    <t>D10438</t>
  </si>
  <si>
    <t>D10439</t>
  </si>
  <si>
    <t>D10440</t>
  </si>
  <si>
    <t>D10441</t>
  </si>
  <si>
    <t>D10442</t>
  </si>
  <si>
    <t>D10443</t>
  </si>
  <si>
    <t>D10444</t>
  </si>
  <si>
    <t>D10445</t>
  </si>
  <si>
    <t>D10446</t>
  </si>
  <si>
    <t>D10447</t>
  </si>
  <si>
    <t>D10448</t>
  </si>
  <si>
    <t>D10449</t>
  </si>
  <si>
    <t>D10450</t>
  </si>
  <si>
    <t>D10451</t>
  </si>
  <si>
    <t>D10455</t>
  </si>
  <si>
    <t>D10456</t>
  </si>
  <si>
    <t>D10457</t>
  </si>
  <si>
    <t>D10458</t>
  </si>
  <si>
    <t>D10459</t>
  </si>
  <si>
    <t>D10460</t>
  </si>
  <si>
    <t>D10461</t>
  </si>
  <si>
    <t>D10462</t>
  </si>
  <si>
    <t>D10463</t>
  </si>
  <si>
    <t>D10464</t>
  </si>
  <si>
    <t>D10465</t>
  </si>
  <si>
    <t>D10466</t>
  </si>
  <si>
    <t>D10467</t>
  </si>
  <si>
    <t>D10468</t>
  </si>
  <si>
    <t>D10469</t>
  </si>
  <si>
    <t>D10470</t>
  </si>
  <si>
    <t>D10471</t>
  </si>
  <si>
    <t>D10472</t>
  </si>
  <si>
    <t>D10473</t>
  </si>
  <si>
    <t>D10474</t>
  </si>
  <si>
    <t>D10475</t>
  </si>
  <si>
    <t>D10476</t>
  </si>
  <si>
    <t>D10477</t>
  </si>
  <si>
    <t>D10478</t>
  </si>
  <si>
    <t>D10479</t>
  </si>
  <si>
    <t>D10480</t>
  </si>
  <si>
    <t>D10481</t>
  </si>
  <si>
    <t>D10482</t>
  </si>
  <si>
    <t>D10483</t>
  </si>
  <si>
    <t>D10484</t>
  </si>
  <si>
    <t>D10485</t>
  </si>
  <si>
    <t>D10486</t>
  </si>
  <si>
    <t>D10487</t>
  </si>
  <si>
    <t>D10488</t>
  </si>
  <si>
    <t>D10489</t>
  </si>
  <si>
    <t>D10490</t>
  </si>
  <si>
    <t>D10491</t>
  </si>
  <si>
    <t>D10492</t>
  </si>
  <si>
    <t>D10493</t>
  </si>
  <si>
    <t>D10494</t>
  </si>
  <si>
    <t>D10495</t>
  </si>
  <si>
    <t>D10496</t>
  </si>
  <si>
    <t>D10497</t>
  </si>
  <si>
    <t>D10498</t>
  </si>
  <si>
    <t>D10499</t>
  </si>
  <si>
    <t>D10500</t>
  </si>
  <si>
    <t>D10501</t>
  </si>
  <si>
    <t>D10502</t>
  </si>
  <si>
    <t>D10503</t>
  </si>
  <si>
    <t>D10504</t>
  </si>
  <si>
    <t>D10505</t>
  </si>
  <si>
    <t>D10506</t>
  </si>
  <si>
    <t>D10507</t>
  </si>
  <si>
    <t>D10508</t>
  </si>
  <si>
    <t>D10509</t>
  </si>
  <si>
    <t>D10510</t>
  </si>
  <si>
    <t>D10511</t>
  </si>
  <si>
    <t>D10512</t>
  </si>
  <si>
    <t>D10513</t>
  </si>
  <si>
    <t>D10514</t>
  </si>
  <si>
    <t>D10515</t>
  </si>
  <si>
    <t>D10516</t>
  </si>
  <si>
    <t>D10517</t>
  </si>
  <si>
    <t>D10518</t>
  </si>
  <si>
    <t>D10519</t>
  </si>
  <si>
    <t>D10520</t>
  </si>
  <si>
    <t>D10521</t>
  </si>
  <si>
    <t>D10522</t>
  </si>
  <si>
    <t>D10523</t>
  </si>
  <si>
    <t>D10524</t>
  </si>
  <si>
    <t>D10525</t>
  </si>
  <si>
    <t>D10526</t>
  </si>
  <si>
    <t>D10527</t>
  </si>
  <si>
    <t>D10528</t>
  </si>
  <si>
    <t>D10529</t>
  </si>
  <si>
    <t>D10530</t>
  </si>
  <si>
    <t>D10531</t>
  </si>
  <si>
    <t>D10532</t>
  </si>
  <si>
    <t>D10533</t>
  </si>
  <si>
    <t>D10534</t>
  </si>
  <si>
    <t>D10535</t>
  </si>
  <si>
    <t>D10536</t>
  </si>
  <si>
    <t>D10537</t>
  </si>
  <si>
    <t>D10538</t>
  </si>
  <si>
    <t>D10539</t>
  </si>
  <si>
    <t>D10540</t>
  </si>
  <si>
    <t>D10541</t>
  </si>
  <si>
    <t>D10542</t>
  </si>
  <si>
    <t>D10543</t>
  </si>
  <si>
    <t>D10544</t>
  </si>
  <si>
    <t>D10545</t>
  </si>
  <si>
    <t>D10546</t>
  </si>
  <si>
    <t>D10547</t>
  </si>
  <si>
    <t>D10548</t>
  </si>
  <si>
    <t>D10549</t>
  </si>
  <si>
    <t>D10550</t>
  </si>
  <si>
    <t>D10551</t>
  </si>
  <si>
    <t>D10552</t>
  </si>
  <si>
    <t>D10553</t>
  </si>
  <si>
    <t>D10554</t>
  </si>
  <si>
    <t>D10555</t>
  </si>
  <si>
    <t>D10556</t>
  </si>
  <si>
    <t>D10557</t>
  </si>
  <si>
    <t>D10558</t>
  </si>
  <si>
    <t>D10559</t>
  </si>
  <si>
    <t>D10560</t>
  </si>
  <si>
    <t>D10561</t>
  </si>
  <si>
    <t>D10562</t>
  </si>
  <si>
    <t>D10563</t>
  </si>
  <si>
    <t>D10564</t>
  </si>
  <si>
    <t>D10565</t>
  </si>
  <si>
    <t>D10566</t>
  </si>
  <si>
    <t>410127</t>
  </si>
  <si>
    <t>410177</t>
  </si>
  <si>
    <t>410178</t>
  </si>
  <si>
    <t>410179</t>
  </si>
  <si>
    <t>410180</t>
  </si>
  <si>
    <t>410181</t>
  </si>
  <si>
    <t>410182</t>
  </si>
  <si>
    <t>410183</t>
  </si>
  <si>
    <t>410184</t>
  </si>
  <si>
    <t>410185</t>
  </si>
  <si>
    <t>410186</t>
  </si>
  <si>
    <t>410187</t>
  </si>
  <si>
    <t>410188</t>
  </si>
  <si>
    <t>410189</t>
  </si>
  <si>
    <t>410190</t>
  </si>
  <si>
    <t>410191</t>
  </si>
  <si>
    <t>410192</t>
  </si>
  <si>
    <t>410242</t>
  </si>
  <si>
    <t>410243</t>
  </si>
  <si>
    <t>410244</t>
  </si>
  <si>
    <t>410245</t>
  </si>
  <si>
    <t>410246</t>
  </si>
  <si>
    <t>410247</t>
  </si>
  <si>
    <t>410248</t>
  </si>
  <si>
    <t>410249</t>
  </si>
  <si>
    <t>410250</t>
  </si>
  <si>
    <t>410251</t>
  </si>
  <si>
    <t>410252</t>
  </si>
  <si>
    <t>410253</t>
  </si>
  <si>
    <t>410254</t>
  </si>
  <si>
    <t>410255</t>
  </si>
  <si>
    <t>410256</t>
  </si>
  <si>
    <t>410257</t>
  </si>
  <si>
    <t>410307</t>
  </si>
  <si>
    <t>410308</t>
  </si>
  <si>
    <t>410309</t>
  </si>
  <si>
    <t>410310</t>
  </si>
  <si>
    <t>410311</t>
  </si>
  <si>
    <t>410312</t>
  </si>
  <si>
    <t>410313</t>
  </si>
  <si>
    <t>410314</t>
  </si>
  <si>
    <t>410315</t>
  </si>
  <si>
    <t>410316</t>
  </si>
  <si>
    <t>410317</t>
  </si>
  <si>
    <t>410318</t>
  </si>
  <si>
    <t>410319</t>
  </si>
  <si>
    <t>410320</t>
  </si>
  <si>
    <t>410321</t>
  </si>
  <si>
    <t>410322</t>
  </si>
  <si>
    <t>410372</t>
  </si>
  <si>
    <t>410373</t>
  </si>
  <si>
    <t>410374</t>
  </si>
  <si>
    <t>410375</t>
  </si>
  <si>
    <t>410376</t>
  </si>
  <si>
    <t>410377</t>
  </si>
  <si>
    <t>410378</t>
  </si>
  <si>
    <t>410379</t>
  </si>
  <si>
    <t>410380</t>
  </si>
  <si>
    <t>410381</t>
  </si>
  <si>
    <t>410382</t>
  </si>
  <si>
    <t>410383</t>
  </si>
  <si>
    <t>410384</t>
  </si>
  <si>
    <t>410385</t>
  </si>
  <si>
    <t>410386</t>
  </si>
  <si>
    <t>410387</t>
  </si>
  <si>
    <t>410437</t>
  </si>
  <si>
    <t>410438</t>
  </si>
  <si>
    <t>410439</t>
  </si>
  <si>
    <t>410440</t>
  </si>
  <si>
    <t>410441</t>
  </si>
  <si>
    <t>410442</t>
  </si>
  <si>
    <t>410443</t>
  </si>
  <si>
    <t>410444</t>
  </si>
  <si>
    <t>410456</t>
  </si>
  <si>
    <t>410457</t>
  </si>
  <si>
    <t>410458</t>
  </si>
  <si>
    <t>410459</t>
  </si>
  <si>
    <t>410460</t>
  </si>
  <si>
    <t>410461</t>
  </si>
  <si>
    <t>410462</t>
  </si>
  <si>
    <t>410463</t>
  </si>
  <si>
    <t>410464</t>
  </si>
  <si>
    <t>410465</t>
  </si>
  <si>
    <t>410466</t>
  </si>
  <si>
    <t>410467</t>
  </si>
  <si>
    <t>410468</t>
  </si>
  <si>
    <t>410469</t>
  </si>
  <si>
    <t>410470</t>
  </si>
  <si>
    <t>410471</t>
  </si>
  <si>
    <t>410472</t>
  </si>
  <si>
    <t>410473</t>
  </si>
  <si>
    <t>410474</t>
  </si>
  <si>
    <t>410475</t>
  </si>
  <si>
    <t>410476</t>
  </si>
  <si>
    <t>410477</t>
  </si>
  <si>
    <t>410478</t>
  </si>
  <si>
    <t>410479</t>
  </si>
  <si>
    <t>410480</t>
  </si>
  <si>
    <t>410481</t>
  </si>
  <si>
    <t>410482</t>
  </si>
  <si>
    <t>410483</t>
  </si>
  <si>
    <t>410484</t>
  </si>
  <si>
    <t>410485</t>
  </si>
  <si>
    <t>410486</t>
  </si>
  <si>
    <t>410487</t>
  </si>
  <si>
    <t>410488</t>
  </si>
  <si>
    <t>410489</t>
  </si>
  <si>
    <t>410490</t>
  </si>
  <si>
    <t>410491</t>
  </si>
  <si>
    <t>410492</t>
  </si>
  <si>
    <t>410493</t>
  </si>
  <si>
    <t>410494</t>
  </si>
  <si>
    <t>410495</t>
  </si>
  <si>
    <t>410496</t>
  </si>
  <si>
    <t>410497</t>
  </si>
  <si>
    <t>410498</t>
  </si>
  <si>
    <t>410499</t>
  </si>
  <si>
    <t>410500</t>
  </si>
  <si>
    <t>410501</t>
  </si>
  <si>
    <t>410502</t>
  </si>
  <si>
    <t>410503</t>
  </si>
  <si>
    <t>410504</t>
  </si>
  <si>
    <t>410505</t>
  </si>
  <si>
    <t>410506</t>
  </si>
  <si>
    <t>410507</t>
  </si>
  <si>
    <t>410508</t>
  </si>
  <si>
    <t>410509</t>
  </si>
  <si>
    <t>410510</t>
  </si>
  <si>
    <t>410511</t>
  </si>
  <si>
    <t>410512</t>
  </si>
  <si>
    <t>410513</t>
  </si>
  <si>
    <t>410514</t>
  </si>
  <si>
    <t>410515</t>
  </si>
  <si>
    <t>410516</t>
  </si>
  <si>
    <t>410517</t>
  </si>
  <si>
    <t>410518</t>
  </si>
  <si>
    <t>410519</t>
  </si>
  <si>
    <t>410520</t>
  </si>
  <si>
    <t>410521</t>
  </si>
  <si>
    <t>410522</t>
  </si>
  <si>
    <t>410523</t>
  </si>
  <si>
    <t>410524</t>
  </si>
  <si>
    <t>410525</t>
  </si>
  <si>
    <t>410526</t>
  </si>
  <si>
    <t>410527</t>
  </si>
  <si>
    <t>410528</t>
  </si>
  <si>
    <t>410529</t>
  </si>
  <si>
    <t>410530</t>
  </si>
  <si>
    <t>410531</t>
  </si>
  <si>
    <t>410532</t>
  </si>
  <si>
    <t>410533</t>
  </si>
  <si>
    <t>410534</t>
  </si>
  <si>
    <t>410535</t>
  </si>
  <si>
    <t>410536</t>
  </si>
  <si>
    <t>410537</t>
  </si>
  <si>
    <t>410538</t>
  </si>
  <si>
    <t>410539</t>
  </si>
  <si>
    <t>410540</t>
  </si>
  <si>
    <t>410541</t>
  </si>
  <si>
    <t>410542</t>
  </si>
  <si>
    <t>410543</t>
  </si>
  <si>
    <t>410544</t>
  </si>
  <si>
    <t>410545</t>
  </si>
  <si>
    <t>410546</t>
  </si>
  <si>
    <t>410547</t>
  </si>
  <si>
    <t>410548</t>
  </si>
  <si>
    <t>410549</t>
  </si>
  <si>
    <t>410550</t>
  </si>
  <si>
    <t>410551</t>
  </si>
  <si>
    <t>410552</t>
  </si>
  <si>
    <t>410553</t>
  </si>
  <si>
    <t>410554</t>
  </si>
  <si>
    <t>410555</t>
  </si>
  <si>
    <t>410556</t>
  </si>
  <si>
    <t>410557</t>
  </si>
  <si>
    <t>410558</t>
  </si>
  <si>
    <t>410559</t>
  </si>
  <si>
    <t>410560</t>
  </si>
  <si>
    <t>410561</t>
  </si>
  <si>
    <t>410562</t>
  </si>
  <si>
    <t>410563</t>
  </si>
  <si>
    <t>410564</t>
  </si>
  <si>
    <t>410565</t>
  </si>
  <si>
    <t>410566</t>
  </si>
  <si>
    <t>410567</t>
  </si>
  <si>
    <t>x100</t>
  </si>
  <si>
    <t>0-100°C</t>
  </si>
  <si>
    <t>0-600°C</t>
  </si>
  <si>
    <t>D0585</t>
  </si>
  <si>
    <t>D0586</t>
  </si>
  <si>
    <t>D0587</t>
  </si>
  <si>
    <t>D0588</t>
  </si>
  <si>
    <t>D0589</t>
  </si>
  <si>
    <t>D0590</t>
  </si>
  <si>
    <t>D0591</t>
  </si>
  <si>
    <t>D0592</t>
  </si>
  <si>
    <t>D0593</t>
  </si>
  <si>
    <t>D0594</t>
  </si>
  <si>
    <t>D0595</t>
  </si>
  <si>
    <t>D0596</t>
  </si>
  <si>
    <t>D0597</t>
  </si>
  <si>
    <t>D0598</t>
  </si>
  <si>
    <t>D0599</t>
  </si>
  <si>
    <t>D0600</t>
  </si>
  <si>
    <t>D0601</t>
  </si>
  <si>
    <t>D0602</t>
  </si>
  <si>
    <t>D0603</t>
  </si>
  <si>
    <t>D0604</t>
  </si>
  <si>
    <t>D0605</t>
  </si>
  <si>
    <t>D0606</t>
  </si>
  <si>
    <t>D0607</t>
  </si>
  <si>
    <t>D0608</t>
  </si>
  <si>
    <t>D0609</t>
  </si>
  <si>
    <t>D0610</t>
  </si>
  <si>
    <t>D0611</t>
  </si>
  <si>
    <t>D0612</t>
  </si>
  <si>
    <t>D0613</t>
  </si>
  <si>
    <t>D0614</t>
  </si>
  <si>
    <t>av1_sp1</t>
  </si>
  <si>
    <t>av1_sp2</t>
  </si>
  <si>
    <t>av1_sp3</t>
  </si>
  <si>
    <t>av1_sp4</t>
  </si>
  <si>
    <t>av1_sp5</t>
  </si>
  <si>
    <t>av1_sp6</t>
  </si>
  <si>
    <t>av1_sp7</t>
  </si>
  <si>
    <t>av1_sp8</t>
  </si>
  <si>
    <t>av1_sp9</t>
  </si>
  <si>
    <t>av1_sp10</t>
  </si>
  <si>
    <t>av1_sp11</t>
  </si>
  <si>
    <t>av1_sp12</t>
  </si>
  <si>
    <t>av1_sp13</t>
  </si>
  <si>
    <t>av1_sp14</t>
  </si>
  <si>
    <t>av1_sp15</t>
  </si>
  <si>
    <t>av1_sp16</t>
  </si>
  <si>
    <t>av1_sp17</t>
  </si>
  <si>
    <t>av1_sp18</t>
  </si>
  <si>
    <t>av1_sp19</t>
  </si>
  <si>
    <t>av1_sp20</t>
  </si>
  <si>
    <t>av1_sp21</t>
  </si>
  <si>
    <t>av1_sp22</t>
  </si>
  <si>
    <t>av1_sp23</t>
  </si>
  <si>
    <t>av1_sp24</t>
  </si>
  <si>
    <t>av1_sp25</t>
  </si>
  <si>
    <t>av1_sp26</t>
  </si>
  <si>
    <t>av1_sp27</t>
  </si>
  <si>
    <t>D0615</t>
  </si>
  <si>
    <t>D0616</t>
  </si>
  <si>
    <t>av1_sp28</t>
  </si>
  <si>
    <t>av1_sp29</t>
  </si>
  <si>
    <t>av1_sp30</t>
  </si>
  <si>
    <t>D0617</t>
  </si>
  <si>
    <t>D0618</t>
  </si>
  <si>
    <t>D0619</t>
  </si>
  <si>
    <t>Kælivatnsþrýstingur STB</t>
  </si>
  <si>
    <t>Olíuþrýstingur Vipparmar STB</t>
  </si>
  <si>
    <t>Smurþrýstingur e. síu STB</t>
  </si>
  <si>
    <t>Skolloftsþrýstingur STB</t>
  </si>
  <si>
    <t>Smurþrýstingur turbo STB</t>
  </si>
  <si>
    <t>Stýriloft inn á KaMeWa STB</t>
  </si>
  <si>
    <t>startloftþrýstingur STB</t>
  </si>
  <si>
    <t>Stýriolíuþrýstingur KaMeWa STB</t>
  </si>
  <si>
    <t>Skrúfuhaus þrýstingur STB</t>
  </si>
  <si>
    <t>Eldsneytisolíuþrýstingur STB</t>
  </si>
  <si>
    <t>D0700</t>
  </si>
  <si>
    <t>D0701</t>
  </si>
  <si>
    <t>D0702</t>
  </si>
  <si>
    <t>D0703</t>
  </si>
  <si>
    <t>D0704</t>
  </si>
  <si>
    <t>D0705</t>
  </si>
  <si>
    <t>D0706</t>
  </si>
  <si>
    <t>D0707</t>
  </si>
  <si>
    <t>D0708</t>
  </si>
  <si>
    <t>D0709</t>
  </si>
  <si>
    <t>D0710</t>
  </si>
  <si>
    <t>D0711</t>
  </si>
  <si>
    <t>D0712</t>
  </si>
  <si>
    <t>D0713</t>
  </si>
  <si>
    <t>D0714</t>
  </si>
  <si>
    <t>D0715</t>
  </si>
  <si>
    <t>D0716</t>
  </si>
  <si>
    <t>D0717</t>
  </si>
  <si>
    <t>D0718</t>
  </si>
  <si>
    <t>D0719</t>
  </si>
  <si>
    <t>D0720</t>
  </si>
  <si>
    <t>D0721</t>
  </si>
  <si>
    <t>D0722</t>
  </si>
  <si>
    <t>D0723</t>
  </si>
  <si>
    <t>D0724</t>
  </si>
  <si>
    <t>D0725</t>
  </si>
  <si>
    <t>D0726</t>
  </si>
  <si>
    <t>D0727</t>
  </si>
  <si>
    <t>D0728</t>
  </si>
  <si>
    <t>D0729</t>
  </si>
  <si>
    <t>D0730</t>
  </si>
  <si>
    <t>D0731</t>
  </si>
  <si>
    <t>D0732</t>
  </si>
  <si>
    <t>D0733</t>
  </si>
  <si>
    <t>D0734</t>
  </si>
  <si>
    <t>D0735</t>
  </si>
  <si>
    <t>D0736</t>
  </si>
  <si>
    <t>D0737</t>
  </si>
  <si>
    <t>D0738</t>
  </si>
  <si>
    <t>D0739</t>
  </si>
  <si>
    <t>D0740</t>
  </si>
  <si>
    <t>D0741</t>
  </si>
  <si>
    <t>D0742</t>
  </si>
  <si>
    <t>D0743</t>
  </si>
  <si>
    <t>D0744</t>
  </si>
  <si>
    <t>D0745</t>
  </si>
  <si>
    <t>D0746</t>
  </si>
  <si>
    <t>D0747</t>
  </si>
  <si>
    <t>D0748</t>
  </si>
  <si>
    <t>D0749</t>
  </si>
  <si>
    <t>D0750</t>
  </si>
  <si>
    <t>D0751</t>
  </si>
  <si>
    <t>D0752</t>
  </si>
  <si>
    <t>D0753</t>
  </si>
  <si>
    <t>D0754</t>
  </si>
  <si>
    <t>D0755</t>
  </si>
  <si>
    <t>D0756</t>
  </si>
  <si>
    <t>D0757</t>
  </si>
  <si>
    <t>D0758</t>
  </si>
  <si>
    <t>D0759</t>
  </si>
  <si>
    <t>D0760</t>
  </si>
  <si>
    <t>D0761</t>
  </si>
  <si>
    <t>D0762</t>
  </si>
  <si>
    <t>D0763</t>
  </si>
  <si>
    <t>D0764</t>
  </si>
  <si>
    <t>D0765</t>
  </si>
  <si>
    <t>D0766</t>
  </si>
  <si>
    <t>D0767</t>
  </si>
  <si>
    <t>D0768</t>
  </si>
  <si>
    <t>D0769</t>
  </si>
  <si>
    <t>D0770</t>
  </si>
  <si>
    <t>D0771</t>
  </si>
  <si>
    <t>D0772</t>
  </si>
  <si>
    <t>D0773</t>
  </si>
  <si>
    <t>D0774</t>
  </si>
  <si>
    <t>D0775</t>
  </si>
  <si>
    <t>D0776</t>
  </si>
  <si>
    <t>D0777</t>
  </si>
  <si>
    <t>D0778</t>
  </si>
  <si>
    <t>D0779</t>
  </si>
  <si>
    <t>D0780</t>
  </si>
  <si>
    <t>D0781</t>
  </si>
  <si>
    <t>D0782</t>
  </si>
  <si>
    <t>D0783</t>
  </si>
  <si>
    <t>D0784</t>
  </si>
  <si>
    <t>D0785</t>
  </si>
  <si>
    <t>D0786</t>
  </si>
  <si>
    <t>D0787</t>
  </si>
  <si>
    <t>D0788</t>
  </si>
  <si>
    <t>D0789</t>
  </si>
  <si>
    <t>D0790</t>
  </si>
  <si>
    <t>D0791</t>
  </si>
  <si>
    <t>D0792</t>
  </si>
  <si>
    <t>D0793</t>
  </si>
  <si>
    <t>D0794</t>
  </si>
  <si>
    <t>D0795</t>
  </si>
  <si>
    <t>D0796</t>
  </si>
  <si>
    <t>D0797</t>
  </si>
  <si>
    <t>D0798</t>
  </si>
  <si>
    <t>D0799</t>
  </si>
  <si>
    <t>D0800</t>
  </si>
  <si>
    <t>D0801</t>
  </si>
  <si>
    <t>D0802</t>
  </si>
  <si>
    <t>D0803</t>
  </si>
  <si>
    <t>D0804</t>
  </si>
  <si>
    <t>D0805</t>
  </si>
  <si>
    <t>D0806</t>
  </si>
  <si>
    <t>D0807</t>
  </si>
  <si>
    <t>D0808</t>
  </si>
  <si>
    <t>D0809</t>
  </si>
  <si>
    <t>D0810</t>
  </si>
  <si>
    <t>D0811</t>
  </si>
  <si>
    <t>D0812</t>
  </si>
  <si>
    <t>D0813</t>
  </si>
  <si>
    <t>D0814</t>
  </si>
  <si>
    <t>D0815</t>
  </si>
  <si>
    <t>D0816</t>
  </si>
  <si>
    <t>D0817</t>
  </si>
  <si>
    <t>D0818</t>
  </si>
  <si>
    <t>D0819</t>
  </si>
  <si>
    <t>__</t>
  </si>
  <si>
    <t>Spare</t>
  </si>
  <si>
    <t>M1300</t>
  </si>
  <si>
    <t>M1400</t>
  </si>
  <si>
    <t>002041</t>
  </si>
  <si>
    <t>M1301</t>
  </si>
  <si>
    <t>002042</t>
  </si>
  <si>
    <t>M1302</t>
  </si>
  <si>
    <t>002043</t>
  </si>
  <si>
    <t>M1303</t>
  </si>
  <si>
    <t>002044</t>
  </si>
  <si>
    <t>M1304</t>
  </si>
  <si>
    <t>002045</t>
  </si>
  <si>
    <t>M1305</t>
  </si>
  <si>
    <t>002046</t>
  </si>
  <si>
    <t>M1306</t>
  </si>
  <si>
    <t>002047</t>
  </si>
  <si>
    <t>M1307</t>
  </si>
  <si>
    <t>002048</t>
  </si>
  <si>
    <t>M1310</t>
  </si>
  <si>
    <t>002049</t>
  </si>
  <si>
    <t>M1311</t>
  </si>
  <si>
    <t>002050</t>
  </si>
  <si>
    <t>M1312</t>
  </si>
  <si>
    <t>002051</t>
  </si>
  <si>
    <t>M1313</t>
  </si>
  <si>
    <t>002052</t>
  </si>
  <si>
    <t>M1314</t>
  </si>
  <si>
    <t>002053</t>
  </si>
  <si>
    <t>M1315</t>
  </si>
  <si>
    <t>002054</t>
  </si>
  <si>
    <t>M1316</t>
  </si>
  <si>
    <t>002055</t>
  </si>
  <si>
    <t>M1317</t>
  </si>
  <si>
    <t>002056</t>
  </si>
  <si>
    <t>M1320</t>
  </si>
  <si>
    <t>002057</t>
  </si>
  <si>
    <t>M1321</t>
  </si>
  <si>
    <t>002058</t>
  </si>
  <si>
    <t>M1322</t>
  </si>
  <si>
    <t>002059</t>
  </si>
  <si>
    <t>M1323</t>
  </si>
  <si>
    <t>002060</t>
  </si>
  <si>
    <t>M1324</t>
  </si>
  <si>
    <t>002061</t>
  </si>
  <si>
    <t>M1325</t>
  </si>
  <si>
    <t>002062</t>
  </si>
  <si>
    <t>M1326</t>
  </si>
  <si>
    <t>002063</t>
  </si>
  <si>
    <t>M1327</t>
  </si>
  <si>
    <t>002064</t>
  </si>
  <si>
    <t>M1330</t>
  </si>
  <si>
    <t>002065</t>
  </si>
  <si>
    <t>M1331</t>
  </si>
  <si>
    <t>002066</t>
  </si>
  <si>
    <t>M1332</t>
  </si>
  <si>
    <t>002067</t>
  </si>
  <si>
    <t>M1333</t>
  </si>
  <si>
    <t>002068</t>
  </si>
  <si>
    <t>M1334</t>
  </si>
  <si>
    <t>002069</t>
  </si>
  <si>
    <t>M1335</t>
  </si>
  <si>
    <t>002070</t>
  </si>
  <si>
    <t>M1336</t>
  </si>
  <si>
    <t>002071</t>
  </si>
  <si>
    <t>M1337</t>
  </si>
  <si>
    <t>002072</t>
  </si>
  <si>
    <t>M1340</t>
  </si>
  <si>
    <t>002073</t>
  </si>
  <si>
    <t>M1341</t>
  </si>
  <si>
    <t>002074</t>
  </si>
  <si>
    <t>M1342</t>
  </si>
  <si>
    <t>002075</t>
  </si>
  <si>
    <t>M1343</t>
  </si>
  <si>
    <t>002076</t>
  </si>
  <si>
    <t>M1344</t>
  </si>
  <si>
    <t>002077</t>
  </si>
  <si>
    <t>M1345</t>
  </si>
  <si>
    <t>002078</t>
  </si>
  <si>
    <t>M1346</t>
  </si>
  <si>
    <t>002079</t>
  </si>
  <si>
    <t>M1347</t>
  </si>
  <si>
    <t>002080</t>
  </si>
  <si>
    <t>M1350</t>
  </si>
  <si>
    <t>002081</t>
  </si>
  <si>
    <t>M1351</t>
  </si>
  <si>
    <t>002082</t>
  </si>
  <si>
    <t>M1352</t>
  </si>
  <si>
    <t>002083</t>
  </si>
  <si>
    <t>M1353</t>
  </si>
  <si>
    <t>002084</t>
  </si>
  <si>
    <t>M1354</t>
  </si>
  <si>
    <t>002085</t>
  </si>
  <si>
    <t>M1355</t>
  </si>
  <si>
    <t>002086</t>
  </si>
  <si>
    <t>M1356</t>
  </si>
  <si>
    <t>002087</t>
  </si>
  <si>
    <t>M1357</t>
  </si>
  <si>
    <t>002088</t>
  </si>
  <si>
    <t>M1360</t>
  </si>
  <si>
    <t>002089</t>
  </si>
  <si>
    <t>M1361</t>
  </si>
  <si>
    <t>002090</t>
  </si>
  <si>
    <t>M1362</t>
  </si>
  <si>
    <t>002091</t>
  </si>
  <si>
    <t>M1363</t>
  </si>
  <si>
    <t>002092</t>
  </si>
  <si>
    <t>M1364</t>
  </si>
  <si>
    <t>002093</t>
  </si>
  <si>
    <t>M1365</t>
  </si>
  <si>
    <t>002094</t>
  </si>
  <si>
    <t>M1366</t>
  </si>
  <si>
    <t>002095</t>
  </si>
  <si>
    <t>M1367</t>
  </si>
  <si>
    <t>002096</t>
  </si>
  <si>
    <t>M1370</t>
  </si>
  <si>
    <t>002097</t>
  </si>
  <si>
    <t>M1371</t>
  </si>
  <si>
    <t>002098</t>
  </si>
  <si>
    <t>M1372</t>
  </si>
  <si>
    <t>002099</t>
  </si>
  <si>
    <t>M1373</t>
  </si>
  <si>
    <t>002100</t>
  </si>
  <si>
    <t>M1374</t>
  </si>
  <si>
    <t>002101</t>
  </si>
  <si>
    <t>M1375</t>
  </si>
  <si>
    <t>002102</t>
  </si>
  <si>
    <t>M1376</t>
  </si>
  <si>
    <t>002103</t>
  </si>
  <si>
    <t>M1377</t>
  </si>
  <si>
    <t>002104</t>
  </si>
  <si>
    <t>M1380</t>
  </si>
  <si>
    <t>002105</t>
  </si>
  <si>
    <t>M1381</t>
  </si>
  <si>
    <t>002106</t>
  </si>
  <si>
    <t>M1382</t>
  </si>
  <si>
    <t>002107</t>
  </si>
  <si>
    <t>M1383</t>
  </si>
  <si>
    <t>002108</t>
  </si>
  <si>
    <t>M1384</t>
  </si>
  <si>
    <t>002109</t>
  </si>
  <si>
    <t>M1385</t>
  </si>
  <si>
    <t>002110</t>
  </si>
  <si>
    <t>M1386</t>
  </si>
  <si>
    <t>002111</t>
  </si>
  <si>
    <t>M1387</t>
  </si>
  <si>
    <t>002112</t>
  </si>
  <si>
    <t>M1390</t>
  </si>
  <si>
    <t>002113</t>
  </si>
  <si>
    <t>M1391</t>
  </si>
  <si>
    <t>002114</t>
  </si>
  <si>
    <t>M1392</t>
  </si>
  <si>
    <t>002115</t>
  </si>
  <si>
    <t>M1393</t>
  </si>
  <si>
    <t>002116</t>
  </si>
  <si>
    <t>M1394</t>
  </si>
  <si>
    <t>002117</t>
  </si>
  <si>
    <t>M1395</t>
  </si>
  <si>
    <t>002118</t>
  </si>
  <si>
    <t>M1396</t>
  </si>
  <si>
    <t>002119</t>
  </si>
  <si>
    <t>M1397</t>
  </si>
  <si>
    <t>002120</t>
  </si>
  <si>
    <t>002121</t>
  </si>
  <si>
    <t>M1401</t>
  </si>
  <si>
    <t>002122</t>
  </si>
  <si>
    <t>M1402</t>
  </si>
  <si>
    <t>002123</t>
  </si>
  <si>
    <t>M1403</t>
  </si>
  <si>
    <t>002124</t>
  </si>
  <si>
    <t>M1404</t>
  </si>
  <si>
    <t>002125</t>
  </si>
  <si>
    <t>M1405</t>
  </si>
  <si>
    <t>002126</t>
  </si>
  <si>
    <t>M1406</t>
  </si>
  <si>
    <t>002127</t>
  </si>
  <si>
    <t>M1407</t>
  </si>
  <si>
    <t>002128</t>
  </si>
  <si>
    <t>M1410</t>
  </si>
  <si>
    <t>002129</t>
  </si>
  <si>
    <t>M1411</t>
  </si>
  <si>
    <t>002130</t>
  </si>
  <si>
    <t>M1412</t>
  </si>
  <si>
    <t>002131</t>
  </si>
  <si>
    <t>M1413</t>
  </si>
  <si>
    <t>002132</t>
  </si>
  <si>
    <t>M1414</t>
  </si>
  <si>
    <t>002133</t>
  </si>
  <si>
    <t>M1415</t>
  </si>
  <si>
    <t>002134</t>
  </si>
  <si>
    <t>M1416</t>
  </si>
  <si>
    <t>002135</t>
  </si>
  <si>
    <t>M1417</t>
  </si>
  <si>
    <t>002136</t>
  </si>
  <si>
    <t>M1420</t>
  </si>
  <si>
    <t>002137</t>
  </si>
  <si>
    <t>M1421</t>
  </si>
  <si>
    <t>002138</t>
  </si>
  <si>
    <t>M1422</t>
  </si>
  <si>
    <t>002139</t>
  </si>
  <si>
    <t>M1423</t>
  </si>
  <si>
    <t>002140</t>
  </si>
  <si>
    <t>M1424</t>
  </si>
  <si>
    <t>002141</t>
  </si>
  <si>
    <t>M1425</t>
  </si>
  <si>
    <t>002142</t>
  </si>
  <si>
    <t>M1426</t>
  </si>
  <si>
    <t>002143</t>
  </si>
  <si>
    <t>M1427</t>
  </si>
  <si>
    <t>002144</t>
  </si>
  <si>
    <t>M1430</t>
  </si>
  <si>
    <t>002145</t>
  </si>
  <si>
    <t>M1431</t>
  </si>
  <si>
    <t>002146</t>
  </si>
  <si>
    <t>M1432</t>
  </si>
  <si>
    <t>002147</t>
  </si>
  <si>
    <t>M1433</t>
  </si>
  <si>
    <t>002148</t>
  </si>
  <si>
    <t>M1434</t>
  </si>
  <si>
    <t>002149</t>
  </si>
  <si>
    <t>M1435</t>
  </si>
  <si>
    <t>002150</t>
  </si>
  <si>
    <t>M1436</t>
  </si>
  <si>
    <t>002151</t>
  </si>
  <si>
    <t>M1437</t>
  </si>
  <si>
    <t>002152</t>
  </si>
  <si>
    <t>M1440</t>
  </si>
  <si>
    <t>002153</t>
  </si>
  <si>
    <t>M1441</t>
  </si>
  <si>
    <t>002154</t>
  </si>
  <si>
    <t>M1442</t>
  </si>
  <si>
    <t>002155</t>
  </si>
  <si>
    <t>M1443</t>
  </si>
  <si>
    <t>002156</t>
  </si>
  <si>
    <t>M1444</t>
  </si>
  <si>
    <t>002157</t>
  </si>
  <si>
    <t>M1445</t>
  </si>
  <si>
    <t>002158</t>
  </si>
  <si>
    <t>M1446</t>
  </si>
  <si>
    <t>002159</t>
  </si>
  <si>
    <t>M1447</t>
  </si>
  <si>
    <t>002160</t>
  </si>
  <si>
    <t>M1450</t>
  </si>
  <si>
    <t>002161</t>
  </si>
  <si>
    <t>M1451</t>
  </si>
  <si>
    <t>002162</t>
  </si>
  <si>
    <t>M1452</t>
  </si>
  <si>
    <t>002163</t>
  </si>
  <si>
    <t>M1453</t>
  </si>
  <si>
    <t>002164</t>
  </si>
  <si>
    <t>M1454</t>
  </si>
  <si>
    <t>002165</t>
  </si>
  <si>
    <t>M1455</t>
  </si>
  <si>
    <t>002166</t>
  </si>
  <si>
    <t>M1456</t>
  </si>
  <si>
    <t>002167</t>
  </si>
  <si>
    <t>M1457</t>
  </si>
  <si>
    <t>002168</t>
  </si>
  <si>
    <t>M1460</t>
  </si>
  <si>
    <t>002169</t>
  </si>
  <si>
    <t>M1461</t>
  </si>
  <si>
    <t>002170</t>
  </si>
  <si>
    <t>M1462</t>
  </si>
  <si>
    <t>002171</t>
  </si>
  <si>
    <t>M1463</t>
  </si>
  <si>
    <t>002172</t>
  </si>
  <si>
    <t>M1464</t>
  </si>
  <si>
    <t>002173</t>
  </si>
  <si>
    <t>M1465</t>
  </si>
  <si>
    <t>002174</t>
  </si>
  <si>
    <t>M1466</t>
  </si>
  <si>
    <t>002175</t>
  </si>
  <si>
    <t>M1467</t>
  </si>
  <si>
    <t>002176</t>
  </si>
  <si>
    <t>M1470</t>
  </si>
  <si>
    <t>002177</t>
  </si>
  <si>
    <t>M1471</t>
  </si>
  <si>
    <t>002178</t>
  </si>
  <si>
    <t>M1472</t>
  </si>
  <si>
    <t>002179</t>
  </si>
  <si>
    <t>M1473</t>
  </si>
  <si>
    <t>002180</t>
  </si>
  <si>
    <t>M1474</t>
  </si>
  <si>
    <t>002181</t>
  </si>
  <si>
    <t>M1475</t>
  </si>
  <si>
    <t>002182</t>
  </si>
  <si>
    <t>M1476</t>
  </si>
  <si>
    <t>002183</t>
  </si>
  <si>
    <t>M1477</t>
  </si>
  <si>
    <t>002184</t>
  </si>
  <si>
    <t>M1480</t>
  </si>
  <si>
    <t>002185</t>
  </si>
  <si>
    <t>M1481</t>
  </si>
  <si>
    <t>002186</t>
  </si>
  <si>
    <t>M1482</t>
  </si>
  <si>
    <t>002187</t>
  </si>
  <si>
    <t>M1483</t>
  </si>
  <si>
    <t>002188</t>
  </si>
  <si>
    <t>M1484</t>
  </si>
  <si>
    <t>002189</t>
  </si>
  <si>
    <t>M1485</t>
  </si>
  <si>
    <t>002190</t>
  </si>
  <si>
    <t>M1486</t>
  </si>
  <si>
    <t>002191</t>
  </si>
  <si>
    <t>M1487</t>
  </si>
  <si>
    <t>002192</t>
  </si>
  <si>
    <t>M1490</t>
  </si>
  <si>
    <t>002193</t>
  </si>
  <si>
    <t>modbus</t>
  </si>
  <si>
    <t>av2_graf_sp1</t>
  </si>
  <si>
    <t>av2_brk_s1</t>
  </si>
  <si>
    <t>av2_graf_sp2</t>
  </si>
  <si>
    <t>av2_brk_s2</t>
  </si>
  <si>
    <t>av2_graf_sp3</t>
  </si>
  <si>
    <t>av2_brk_s3</t>
  </si>
  <si>
    <t>av2_graf_sp4</t>
  </si>
  <si>
    <t>av2_brk_s4</t>
  </si>
  <si>
    <t>av2_graf_sp5</t>
  </si>
  <si>
    <t>av2_brk_s5</t>
  </si>
  <si>
    <t>av2_graf_sp6</t>
  </si>
  <si>
    <t>av2_brk_s6</t>
  </si>
  <si>
    <t>av2_graf_sp7</t>
  </si>
  <si>
    <t>av2_brk_s7</t>
  </si>
  <si>
    <t>av2_graf_sp8</t>
  </si>
  <si>
    <t>av2_brk_s8</t>
  </si>
  <si>
    <t>av2_diff_s1</t>
  </si>
  <si>
    <t>av2_over_s1</t>
  </si>
  <si>
    <t>av2_diff_s3</t>
  </si>
  <si>
    <t>av2_over_s3</t>
  </si>
  <si>
    <t>av2_diff_s4</t>
  </si>
  <si>
    <t>av2_over_s4</t>
  </si>
  <si>
    <t>av2_diff_s5</t>
  </si>
  <si>
    <t>av2_over_s5</t>
  </si>
  <si>
    <t>av2_diff_s6</t>
  </si>
  <si>
    <t>av2_over_s6</t>
  </si>
  <si>
    <t>av2_diff_s7</t>
  </si>
  <si>
    <t>av2_over_s7</t>
  </si>
  <si>
    <t>av2_diff_s8</t>
  </si>
  <si>
    <t>av2_over_s8</t>
  </si>
  <si>
    <t>av2_offs_int_1</t>
  </si>
  <si>
    <t>av2_differ_s1</t>
  </si>
  <si>
    <t>av2_offs_int_2</t>
  </si>
  <si>
    <t>av2_differ_s2</t>
  </si>
  <si>
    <t>av2_offs_int_3</t>
  </si>
  <si>
    <t>av2_differ_s3</t>
  </si>
  <si>
    <t>av2_offs_int_4</t>
  </si>
  <si>
    <t>av2_differ_s4</t>
  </si>
  <si>
    <t>av2_offs_int_5</t>
  </si>
  <si>
    <t>av2_differ_s5</t>
  </si>
  <si>
    <t>av2_offs_int_6</t>
  </si>
  <si>
    <t>av2_differ_s6</t>
  </si>
  <si>
    <t>av2_offs_int_7</t>
  </si>
  <si>
    <t>av2_differ_s7</t>
  </si>
  <si>
    <t>av2_offs_int_8</t>
  </si>
  <si>
    <t>av2_differ_s8</t>
  </si>
  <si>
    <t>av2_temp_1</t>
  </si>
  <si>
    <t>av2_mute_a_1</t>
  </si>
  <si>
    <t>av2_temp_2</t>
  </si>
  <si>
    <t>av2_temp_3</t>
  </si>
  <si>
    <t>av2_mute_a_3</t>
  </si>
  <si>
    <t>av2_temp_4</t>
  </si>
  <si>
    <t>av2_mute_a_4</t>
  </si>
  <si>
    <t>av2_temp_5</t>
  </si>
  <si>
    <t>av2_mute_a_5</t>
  </si>
  <si>
    <t>av2_temp_6</t>
  </si>
  <si>
    <t>av2_mute_a_6</t>
  </si>
  <si>
    <t>av2_temp_7</t>
  </si>
  <si>
    <t>av2_mute_a_7</t>
  </si>
  <si>
    <t>av2_temp_8</t>
  </si>
  <si>
    <t>av2_mute_a_8</t>
  </si>
  <si>
    <t>av2_difftemp_s1</t>
  </si>
  <si>
    <t>av2_al_off_ov_s1</t>
  </si>
  <si>
    <t>av2_difftemp_s2</t>
  </si>
  <si>
    <t>av2_al_off_ov_s2</t>
  </si>
  <si>
    <t>av2_difftemp_s3</t>
  </si>
  <si>
    <t>av2_al_off_ov_s3</t>
  </si>
  <si>
    <t>av2_difftemp_s4</t>
  </si>
  <si>
    <t>av2_al_off_ov_s4</t>
  </si>
  <si>
    <t>av2_difftemp_s5</t>
  </si>
  <si>
    <t>av2_al_off_ov_s5</t>
  </si>
  <si>
    <t>av2_difftemp_s6</t>
  </si>
  <si>
    <t>av2_al_off_ov_s6</t>
  </si>
  <si>
    <t>av2_difftemp_s7</t>
  </si>
  <si>
    <t>av2_al_off_ov_s7</t>
  </si>
  <si>
    <t>av2_difftemp_s8</t>
  </si>
  <si>
    <t>av2_al_off_ov_s8</t>
  </si>
  <si>
    <t>av2_hyst_1</t>
  </si>
  <si>
    <t>av2_m_dif_a_s1</t>
  </si>
  <si>
    <t>av2_hyst_2</t>
  </si>
  <si>
    <t>av2_m_dif_a_s2</t>
  </si>
  <si>
    <t>av2_hyst_3</t>
  </si>
  <si>
    <t>av2_m_dif_a_s3</t>
  </si>
  <si>
    <t>av2_hyst_4</t>
  </si>
  <si>
    <t>av2_m_dif_a_s4</t>
  </si>
  <si>
    <t>av2_hyst_5</t>
  </si>
  <si>
    <t>av2_m_dif_a_s5</t>
  </si>
  <si>
    <t>av2_hyst_6</t>
  </si>
  <si>
    <t>av2_m_dif_a_s6</t>
  </si>
  <si>
    <t>av2_hyst_7</t>
  </si>
  <si>
    <t>av2_m_dif_a_s7</t>
  </si>
  <si>
    <t>av2_hyst_8</t>
  </si>
  <si>
    <t>av2_m_dif_a_s8</t>
  </si>
  <si>
    <t>av2_average_temp</t>
  </si>
  <si>
    <t>av2_m_ovhe_a_s1</t>
  </si>
  <si>
    <t>av2_average</t>
  </si>
  <si>
    <t>av2_m_ovhe_a_s2</t>
  </si>
  <si>
    <t>av2_average_leif</t>
  </si>
  <si>
    <t>av2_m_ovhe_a_s3</t>
  </si>
  <si>
    <t>av2_no_sens_temp</t>
  </si>
  <si>
    <t>av2_m_ovhe_a_s4</t>
  </si>
  <si>
    <t>av2_no_sens</t>
  </si>
  <si>
    <t>av2_m_ovhe_a_s5</t>
  </si>
  <si>
    <t>av2_hyst_temp1</t>
  </si>
  <si>
    <t>av2_m_ovhe_a_s6</t>
  </si>
  <si>
    <t>av2_hyst_temp2</t>
  </si>
  <si>
    <t>av2_m_ovhe_a_s7</t>
  </si>
  <si>
    <t>av2_hyst_temp3</t>
  </si>
  <si>
    <t>av2_m_ovhe_a_s8</t>
  </si>
  <si>
    <t>av2_hyst_temp4</t>
  </si>
  <si>
    <t>av2_m_brk_al_s1</t>
  </si>
  <si>
    <t>av2_hyst_temp5</t>
  </si>
  <si>
    <t>av2_m_brk_al_s2</t>
  </si>
  <si>
    <t>av2_hyst_temp6</t>
  </si>
  <si>
    <t>av2_m_brk_al_s3</t>
  </si>
  <si>
    <t>av2_hyst_temp7</t>
  </si>
  <si>
    <t>av2_m_brk_al_s4</t>
  </si>
  <si>
    <t>av2_hyst_temp8</t>
  </si>
  <si>
    <t>av2_m_brk_al_s5</t>
  </si>
  <si>
    <t>av2_t_int_bf_ofs1</t>
  </si>
  <si>
    <t>av2_m_brk_al_s6</t>
  </si>
  <si>
    <t>av2_t_int_bf_ofs2</t>
  </si>
  <si>
    <t>av2_m_brk_al_s7</t>
  </si>
  <si>
    <t>av2_t_int_bf_ofs3</t>
  </si>
  <si>
    <t>av2_m_brk_al_s8</t>
  </si>
  <si>
    <t>av2_t_int_bf_ofs4</t>
  </si>
  <si>
    <t>av2_al_diff_s1</t>
  </si>
  <si>
    <t>av2_t_int_bf_ofs5</t>
  </si>
  <si>
    <t>av2_al_diff_s2</t>
  </si>
  <si>
    <t>av2_t_int_bf_ofs6</t>
  </si>
  <si>
    <t>av2_al_diff_s3</t>
  </si>
  <si>
    <t>av2_t_int_bf_ofs7</t>
  </si>
  <si>
    <t>av2_al_diff_s4</t>
  </si>
  <si>
    <t>av2_t_int_bf_ofs8</t>
  </si>
  <si>
    <t>av2_al_diff_s5</t>
  </si>
  <si>
    <t>av2_t_int_a_ofs1</t>
  </si>
  <si>
    <t>av2_al_diff_s6</t>
  </si>
  <si>
    <t>av2_t_int_a_ofs2</t>
  </si>
  <si>
    <t>av2_al_diff_s7</t>
  </si>
  <si>
    <t>av2_t_int_a_ofs3</t>
  </si>
  <si>
    <t>av2_al_diff_s8</t>
  </si>
  <si>
    <t>av2_t_int_a_ofs4</t>
  </si>
  <si>
    <t>av2_t_int_a_ofs5</t>
  </si>
  <si>
    <t>av2_t_int_a_ofs6</t>
  </si>
  <si>
    <t>av2_t_int_a_ofs7</t>
  </si>
  <si>
    <t>av2_t_int_a_ofs8</t>
  </si>
  <si>
    <t>av2_hyst_diff_tmp1</t>
  </si>
  <si>
    <t>av2_hyst_diff_tmp2</t>
  </si>
  <si>
    <t>av2_hyst_diff_tmp3</t>
  </si>
  <si>
    <t>av2_hyst_diff_tmp4</t>
  </si>
  <si>
    <t>av2_hyst_diff_tmp5</t>
  </si>
  <si>
    <t>av2_hyst_diff_tmp6</t>
  </si>
  <si>
    <t>av2_hyst_diff_tmp7</t>
  </si>
  <si>
    <t>av2_hyst_diff_tmp8</t>
  </si>
  <si>
    <t>av2_sp1</t>
  </si>
  <si>
    <t>av2_sp2</t>
  </si>
  <si>
    <t>av2_sp3</t>
  </si>
  <si>
    <t>av2_sp4</t>
  </si>
  <si>
    <t>av2_sp5</t>
  </si>
  <si>
    <t>av2_sp6</t>
  </si>
  <si>
    <t>av2_sp7</t>
  </si>
  <si>
    <t>av2_sp8</t>
  </si>
  <si>
    <t>av2_sp9</t>
  </si>
  <si>
    <t>av2_sp10</t>
  </si>
  <si>
    <t>av2_sp11</t>
  </si>
  <si>
    <t>av2_sp12</t>
  </si>
  <si>
    <t>av2_sp13</t>
  </si>
  <si>
    <t>av2_sp14</t>
  </si>
  <si>
    <t>av2_sp15</t>
  </si>
  <si>
    <t>av2_sp16</t>
  </si>
  <si>
    <t>av2_sp17</t>
  </si>
  <si>
    <t>av2_sp18</t>
  </si>
  <si>
    <t>av2_sp19</t>
  </si>
  <si>
    <t>av2_sp20</t>
  </si>
  <si>
    <t>av2_sp21</t>
  </si>
  <si>
    <t>av2_sp22</t>
  </si>
  <si>
    <t>av2_sp23</t>
  </si>
  <si>
    <t>av2_sp24</t>
  </si>
  <si>
    <t>av2_sp25</t>
  </si>
  <si>
    <t>av2_sp26</t>
  </si>
  <si>
    <t>av2_sp27</t>
  </si>
  <si>
    <t>av2_sp28</t>
  </si>
  <si>
    <t>av2_sp29</t>
  </si>
  <si>
    <t>av2_sp30</t>
  </si>
  <si>
    <t>Kælivatnsþrýstingur BB</t>
  </si>
  <si>
    <t>Olíuþrýstingur Vipparmar BB</t>
  </si>
  <si>
    <t>Smurþrýstingur e. síu BB</t>
  </si>
  <si>
    <t>Skolloftsþrýstingur BB</t>
  </si>
  <si>
    <t>Smurþrýstingur turbo BB</t>
  </si>
  <si>
    <t>Stýriloft inn á KaMeWa BB</t>
  </si>
  <si>
    <t>startloftþrýstingur BB</t>
  </si>
  <si>
    <t>Stýriolíuþrýstingur KaMeWa BB</t>
  </si>
  <si>
    <t>Skrúfuhaus þrýstingur BB</t>
  </si>
  <si>
    <t>Eldsneytisolíuþrýstingur BB</t>
  </si>
  <si>
    <t>Smurolíuhiti eftir kæli BB Vél</t>
  </si>
  <si>
    <t>400701</t>
  </si>
  <si>
    <t>400702</t>
  </si>
  <si>
    <t>400703</t>
  </si>
  <si>
    <t>400704</t>
  </si>
  <si>
    <t>400705</t>
  </si>
  <si>
    <t>400706</t>
  </si>
  <si>
    <t>400707</t>
  </si>
  <si>
    <t>400708</t>
  </si>
  <si>
    <t>400709</t>
  </si>
  <si>
    <t>400710</t>
  </si>
  <si>
    <t>400711</t>
  </si>
  <si>
    <t>400712</t>
  </si>
  <si>
    <t>400713</t>
  </si>
  <si>
    <t>400714</t>
  </si>
  <si>
    <t>400715</t>
  </si>
  <si>
    <t>400716</t>
  </si>
  <si>
    <t>400717</t>
  </si>
  <si>
    <t>400718</t>
  </si>
  <si>
    <t>400719</t>
  </si>
  <si>
    <t>400720</t>
  </si>
  <si>
    <t>400721</t>
  </si>
  <si>
    <t>400722</t>
  </si>
  <si>
    <t>400723</t>
  </si>
  <si>
    <t>400724</t>
  </si>
  <si>
    <t>400725</t>
  </si>
  <si>
    <t>400726</t>
  </si>
  <si>
    <t>400727</t>
  </si>
  <si>
    <t>400728</t>
  </si>
  <si>
    <t>400729</t>
  </si>
  <si>
    <t>400730</t>
  </si>
  <si>
    <t>400731</t>
  </si>
  <si>
    <t>400732</t>
  </si>
  <si>
    <t>400733</t>
  </si>
  <si>
    <t>400734</t>
  </si>
  <si>
    <t>400735</t>
  </si>
  <si>
    <t>400736</t>
  </si>
  <si>
    <t>400737</t>
  </si>
  <si>
    <t>400738</t>
  </si>
  <si>
    <t>400739</t>
  </si>
  <si>
    <t>400740</t>
  </si>
  <si>
    <t>400741</t>
  </si>
  <si>
    <t>400742</t>
  </si>
  <si>
    <t>400743</t>
  </si>
  <si>
    <t>400744</t>
  </si>
  <si>
    <t>400745</t>
  </si>
  <si>
    <t>400746</t>
  </si>
  <si>
    <t>400747</t>
  </si>
  <si>
    <t>400748</t>
  </si>
  <si>
    <t>400749</t>
  </si>
  <si>
    <t>400750</t>
  </si>
  <si>
    <t>400751</t>
  </si>
  <si>
    <t>400752</t>
  </si>
  <si>
    <t>400753</t>
  </si>
  <si>
    <t>400754</t>
  </si>
  <si>
    <t>400755</t>
  </si>
  <si>
    <t>400756</t>
  </si>
  <si>
    <t>400757</t>
  </si>
  <si>
    <t>400758</t>
  </si>
  <si>
    <t>400759</t>
  </si>
  <si>
    <t>400760</t>
  </si>
  <si>
    <t>400761</t>
  </si>
  <si>
    <t>400762</t>
  </si>
  <si>
    <t>400763</t>
  </si>
  <si>
    <t>400764</t>
  </si>
  <si>
    <t>400765</t>
  </si>
  <si>
    <t>400766</t>
  </si>
  <si>
    <t>400767</t>
  </si>
  <si>
    <t>400768</t>
  </si>
  <si>
    <t>400769</t>
  </si>
  <si>
    <t>400770</t>
  </si>
  <si>
    <t>400771</t>
  </si>
  <si>
    <t>400772</t>
  </si>
  <si>
    <t>400773</t>
  </si>
  <si>
    <t>400774</t>
  </si>
  <si>
    <t>400775</t>
  </si>
  <si>
    <t>400776</t>
  </si>
  <si>
    <t>400777</t>
  </si>
  <si>
    <t>400778</t>
  </si>
  <si>
    <t>400779</t>
  </si>
  <si>
    <t>400780</t>
  </si>
  <si>
    <t>400781</t>
  </si>
  <si>
    <t>400782</t>
  </si>
  <si>
    <t>400783</t>
  </si>
  <si>
    <t>400784</t>
  </si>
  <si>
    <t>400785</t>
  </si>
  <si>
    <t>400786</t>
  </si>
  <si>
    <t>400787</t>
  </si>
  <si>
    <t>400788</t>
  </si>
  <si>
    <t>400789</t>
  </si>
  <si>
    <t>400790</t>
  </si>
  <si>
    <t>400791</t>
  </si>
  <si>
    <t>400792</t>
  </si>
  <si>
    <t>400793</t>
  </si>
  <si>
    <t>400794</t>
  </si>
  <si>
    <t>400795</t>
  </si>
  <si>
    <t>400796</t>
  </si>
  <si>
    <t>400797</t>
  </si>
  <si>
    <t>400798</t>
  </si>
  <si>
    <t>400799</t>
  </si>
  <si>
    <t>400800</t>
  </si>
  <si>
    <t>400801</t>
  </si>
  <si>
    <t>400802</t>
  </si>
  <si>
    <t>400803</t>
  </si>
  <si>
    <t>400804</t>
  </si>
  <si>
    <t>400805</t>
  </si>
  <si>
    <t>400806</t>
  </si>
  <si>
    <t>400807</t>
  </si>
  <si>
    <t>400808</t>
  </si>
  <si>
    <t>400809</t>
  </si>
  <si>
    <t>400810</t>
  </si>
  <si>
    <t>400811</t>
  </si>
  <si>
    <t>400812</t>
  </si>
  <si>
    <t>400813</t>
  </si>
  <si>
    <t>400814</t>
  </si>
  <si>
    <t>400815</t>
  </si>
  <si>
    <t>400816</t>
  </si>
  <si>
    <t>400817</t>
  </si>
  <si>
    <t>400818</t>
  </si>
  <si>
    <t>400819</t>
  </si>
  <si>
    <t>400820</t>
  </si>
  <si>
    <t>D0820</t>
  </si>
  <si>
    <t>400821</t>
  </si>
  <si>
    <t>D0821</t>
  </si>
  <si>
    <t>400822</t>
  </si>
  <si>
    <t>D0822</t>
  </si>
  <si>
    <t>400823</t>
  </si>
  <si>
    <t>D0823</t>
  </si>
  <si>
    <t>400824</t>
  </si>
  <si>
    <t>D0824</t>
  </si>
  <si>
    <t>400825</t>
  </si>
  <si>
    <t>D0825</t>
  </si>
  <si>
    <t>400826</t>
  </si>
  <si>
    <t>D0826</t>
  </si>
  <si>
    <t>400827</t>
  </si>
  <si>
    <t>D0827</t>
  </si>
  <si>
    <t>400828</t>
  </si>
  <si>
    <t>D0828</t>
  </si>
  <si>
    <t>400829</t>
  </si>
  <si>
    <t>D0829</t>
  </si>
  <si>
    <t>400830</t>
  </si>
  <si>
    <t>Data block</t>
  </si>
  <si>
    <t>Marker</t>
  </si>
  <si>
    <t>400501</t>
  </si>
  <si>
    <t>400502</t>
  </si>
  <si>
    <t>400503</t>
  </si>
  <si>
    <t>400504</t>
  </si>
  <si>
    <t>400505</t>
  </si>
  <si>
    <t>400506</t>
  </si>
  <si>
    <t>400507</t>
  </si>
  <si>
    <t>400508</t>
  </si>
  <si>
    <t>400509</t>
  </si>
  <si>
    <t>400510</t>
  </si>
  <si>
    <t>400511</t>
  </si>
  <si>
    <t>400512</t>
  </si>
  <si>
    <t>400513</t>
  </si>
  <si>
    <t>400514</t>
  </si>
  <si>
    <t>400515</t>
  </si>
  <si>
    <t>400516</t>
  </si>
  <si>
    <t>400517</t>
  </si>
  <si>
    <t>400518</t>
  </si>
  <si>
    <t>400519</t>
  </si>
  <si>
    <t>400520</t>
  </si>
  <si>
    <t>400521</t>
  </si>
  <si>
    <t>400522</t>
  </si>
  <si>
    <t>400523</t>
  </si>
  <si>
    <t>400524</t>
  </si>
  <si>
    <t>400525</t>
  </si>
  <si>
    <t>400526</t>
  </si>
  <si>
    <t>400527</t>
  </si>
  <si>
    <t>400528</t>
  </si>
  <si>
    <t>400529</t>
  </si>
  <si>
    <t>400530</t>
  </si>
  <si>
    <t>400531</t>
  </si>
  <si>
    <t>400532</t>
  </si>
  <si>
    <t>400533</t>
  </si>
  <si>
    <t>400534</t>
  </si>
  <si>
    <t>400535</t>
  </si>
  <si>
    <t>400536</t>
  </si>
  <si>
    <t>400537</t>
  </si>
  <si>
    <t>400538</t>
  </si>
  <si>
    <t>400539</t>
  </si>
  <si>
    <t>400540</t>
  </si>
  <si>
    <t>400541</t>
  </si>
  <si>
    <t>400542</t>
  </si>
  <si>
    <t>400543</t>
  </si>
  <si>
    <t>400544</t>
  </si>
  <si>
    <t>400545</t>
  </si>
  <si>
    <t>400546</t>
  </si>
  <si>
    <t>400547</t>
  </si>
  <si>
    <t>400548</t>
  </si>
  <si>
    <t>400549</t>
  </si>
  <si>
    <t>400550</t>
  </si>
  <si>
    <t>400551</t>
  </si>
  <si>
    <t>400552</t>
  </si>
  <si>
    <t>400553</t>
  </si>
  <si>
    <t>400554</t>
  </si>
  <si>
    <t>400555</t>
  </si>
  <si>
    <t>400556</t>
  </si>
  <si>
    <t>400557</t>
  </si>
  <si>
    <t>400558</t>
  </si>
  <si>
    <t>400559</t>
  </si>
  <si>
    <t>400560</t>
  </si>
  <si>
    <t>400561</t>
  </si>
  <si>
    <t>400562</t>
  </si>
  <si>
    <t>400563</t>
  </si>
  <si>
    <t>400564</t>
  </si>
  <si>
    <t>400565</t>
  </si>
  <si>
    <t>400566</t>
  </si>
  <si>
    <t>400567</t>
  </si>
  <si>
    <t>400568</t>
  </si>
  <si>
    <t>400569</t>
  </si>
  <si>
    <t>400570</t>
  </si>
  <si>
    <t>400571</t>
  </si>
  <si>
    <t>400572</t>
  </si>
  <si>
    <t>400573</t>
  </si>
  <si>
    <t>400574</t>
  </si>
  <si>
    <t>400575</t>
  </si>
  <si>
    <t>400576</t>
  </si>
  <si>
    <t>400577</t>
  </si>
  <si>
    <t>400578</t>
  </si>
  <si>
    <t>400579</t>
  </si>
  <si>
    <t>400580</t>
  </si>
  <si>
    <t>400581</t>
  </si>
  <si>
    <t>400582</t>
  </si>
  <si>
    <t>400583</t>
  </si>
  <si>
    <t>400584</t>
  </si>
  <si>
    <t>400585</t>
  </si>
  <si>
    <t>400586</t>
  </si>
  <si>
    <t>400587</t>
  </si>
  <si>
    <t>400588</t>
  </si>
  <si>
    <t>400589</t>
  </si>
  <si>
    <t>400590</t>
  </si>
  <si>
    <t>400591</t>
  </si>
  <si>
    <t>400592</t>
  </si>
  <si>
    <t>400593</t>
  </si>
  <si>
    <t>400594</t>
  </si>
  <si>
    <t>400595</t>
  </si>
  <si>
    <t>400596</t>
  </si>
  <si>
    <t>400597</t>
  </si>
  <si>
    <t>400598</t>
  </si>
  <si>
    <t>400599</t>
  </si>
  <si>
    <t>400600</t>
  </si>
  <si>
    <t>400601</t>
  </si>
  <si>
    <t>400602</t>
  </si>
  <si>
    <t>400603</t>
  </si>
  <si>
    <t>400604</t>
  </si>
  <si>
    <t>400605</t>
  </si>
  <si>
    <t>400606</t>
  </si>
  <si>
    <t>400607</t>
  </si>
  <si>
    <t>400608</t>
  </si>
  <si>
    <t>400609</t>
  </si>
  <si>
    <t>400610</t>
  </si>
  <si>
    <t>400611</t>
  </si>
  <si>
    <t>400612</t>
  </si>
  <si>
    <t>400613</t>
  </si>
  <si>
    <t>400614</t>
  </si>
  <si>
    <t>400615</t>
  </si>
  <si>
    <t>400616</t>
  </si>
  <si>
    <t>400617</t>
  </si>
  <si>
    <t>400618</t>
  </si>
  <si>
    <t>400619</t>
  </si>
  <si>
    <t>400620</t>
  </si>
  <si>
    <t>D0620</t>
  </si>
  <si>
    <t>400621</t>
  </si>
  <si>
    <t>D0621</t>
  </si>
  <si>
    <t>400622</t>
  </si>
  <si>
    <t>D0622</t>
  </si>
  <si>
    <t>400623</t>
  </si>
  <si>
    <t>D0623</t>
  </si>
  <si>
    <t>400624</t>
  </si>
  <si>
    <t>D0624</t>
  </si>
  <si>
    <t>400625</t>
  </si>
  <si>
    <t>001801</t>
  </si>
  <si>
    <t>001802</t>
  </si>
  <si>
    <t>001803</t>
  </si>
  <si>
    <t>001804</t>
  </si>
  <si>
    <t>001805</t>
  </si>
  <si>
    <t>001806</t>
  </si>
  <si>
    <t>001807</t>
  </si>
  <si>
    <t>001808</t>
  </si>
  <si>
    <t>001809</t>
  </si>
  <si>
    <t>001810</t>
  </si>
  <si>
    <t>001811</t>
  </si>
  <si>
    <t>001812</t>
  </si>
  <si>
    <t>001813</t>
  </si>
  <si>
    <t>001814</t>
  </si>
  <si>
    <t>001815</t>
  </si>
  <si>
    <t>001816</t>
  </si>
  <si>
    <t>001817</t>
  </si>
  <si>
    <t>001818</t>
  </si>
  <si>
    <t>001819</t>
  </si>
  <si>
    <t>001820</t>
  </si>
  <si>
    <t>001821</t>
  </si>
  <si>
    <t>001822</t>
  </si>
  <si>
    <t>001823</t>
  </si>
  <si>
    <t>001824</t>
  </si>
  <si>
    <t>001825</t>
  </si>
  <si>
    <t>001826</t>
  </si>
  <si>
    <t>001827</t>
  </si>
  <si>
    <t>001828</t>
  </si>
  <si>
    <t>001829</t>
  </si>
  <si>
    <t>001830</t>
  </si>
  <si>
    <t>001831</t>
  </si>
  <si>
    <t>001832</t>
  </si>
  <si>
    <t>001833</t>
  </si>
  <si>
    <t>001834</t>
  </si>
  <si>
    <t>001835</t>
  </si>
  <si>
    <t>001836</t>
  </si>
  <si>
    <t>001837</t>
  </si>
  <si>
    <t>001838</t>
  </si>
  <si>
    <t>001839</t>
  </si>
  <si>
    <t>001840</t>
  </si>
  <si>
    <t>001841</t>
  </si>
  <si>
    <t>001842</t>
  </si>
  <si>
    <t>001843</t>
  </si>
  <si>
    <t>001844</t>
  </si>
  <si>
    <t>001845</t>
  </si>
  <si>
    <t>001846</t>
  </si>
  <si>
    <t>001847</t>
  </si>
  <si>
    <t>001848</t>
  </si>
  <si>
    <t>001849</t>
  </si>
  <si>
    <t>001850</t>
  </si>
  <si>
    <t>001851</t>
  </si>
  <si>
    <t>001852</t>
  </si>
  <si>
    <t>001853</t>
  </si>
  <si>
    <t>001854</t>
  </si>
  <si>
    <t>001855</t>
  </si>
  <si>
    <t>001856</t>
  </si>
  <si>
    <t>001857</t>
  </si>
  <si>
    <t>001858</t>
  </si>
  <si>
    <t>001859</t>
  </si>
  <si>
    <t>001860</t>
  </si>
  <si>
    <t>001861</t>
  </si>
  <si>
    <t>001862</t>
  </si>
  <si>
    <t>001863</t>
  </si>
  <si>
    <t>001864</t>
  </si>
  <si>
    <t>001865</t>
  </si>
  <si>
    <t>001866</t>
  </si>
  <si>
    <t>001867</t>
  </si>
  <si>
    <t>001868</t>
  </si>
  <si>
    <t>001869</t>
  </si>
  <si>
    <t>001870</t>
  </si>
  <si>
    <t>001871</t>
  </si>
  <si>
    <t>001872</t>
  </si>
  <si>
    <t>M1090</t>
  </si>
  <si>
    <t>001873</t>
  </si>
  <si>
    <t>M1091</t>
  </si>
  <si>
    <t>001874</t>
  </si>
  <si>
    <t>M1092</t>
  </si>
  <si>
    <t>001875</t>
  </si>
  <si>
    <t>M1093</t>
  </si>
  <si>
    <t>001876</t>
  </si>
  <si>
    <t>M1094</t>
  </si>
  <si>
    <t>001877</t>
  </si>
  <si>
    <t>M1095</t>
  </si>
  <si>
    <t>001878</t>
  </si>
  <si>
    <t>M1096</t>
  </si>
  <si>
    <t>001879</t>
  </si>
  <si>
    <t>M1097</t>
  </si>
  <si>
    <t>001880</t>
  </si>
  <si>
    <t>001881</t>
  </si>
  <si>
    <t>001882</t>
  </si>
  <si>
    <t>001883</t>
  </si>
  <si>
    <t>001884</t>
  </si>
  <si>
    <t>001885</t>
  </si>
  <si>
    <t>001886</t>
  </si>
  <si>
    <t>001887</t>
  </si>
  <si>
    <t>001888</t>
  </si>
  <si>
    <t>001889</t>
  </si>
  <si>
    <t>001890</t>
  </si>
  <si>
    <t>001891</t>
  </si>
  <si>
    <t>001892</t>
  </si>
  <si>
    <t>001893</t>
  </si>
  <si>
    <t>001894</t>
  </si>
  <si>
    <t>001895</t>
  </si>
  <si>
    <t>001896</t>
  </si>
  <si>
    <t>001897</t>
  </si>
  <si>
    <t>001898</t>
  </si>
  <si>
    <t>001899</t>
  </si>
  <si>
    <t>001900</t>
  </si>
  <si>
    <t>001901</t>
  </si>
  <si>
    <t>001902</t>
  </si>
  <si>
    <t>001903</t>
  </si>
  <si>
    <t>001904</t>
  </si>
  <si>
    <t>001905</t>
  </si>
  <si>
    <t>001906</t>
  </si>
  <si>
    <t>001907</t>
  </si>
  <si>
    <t>001908</t>
  </si>
  <si>
    <t>001909</t>
  </si>
  <si>
    <t>001910</t>
  </si>
  <si>
    <t>001911</t>
  </si>
  <si>
    <t>001912</t>
  </si>
  <si>
    <t>001913</t>
  </si>
  <si>
    <t>001914</t>
  </si>
  <si>
    <t>001915</t>
  </si>
  <si>
    <t>001916</t>
  </si>
  <si>
    <t>001917</t>
  </si>
  <si>
    <t>001918</t>
  </si>
  <si>
    <t>001919</t>
  </si>
  <si>
    <t>001920</t>
  </si>
  <si>
    <t>001921</t>
  </si>
  <si>
    <t>001922</t>
  </si>
  <si>
    <t>001923</t>
  </si>
  <si>
    <t>001924</t>
  </si>
  <si>
    <t>001925</t>
  </si>
  <si>
    <t>001926</t>
  </si>
  <si>
    <t>001927</t>
  </si>
  <si>
    <t>001928</t>
  </si>
  <si>
    <t>001929</t>
  </si>
  <si>
    <t>001930</t>
  </si>
  <si>
    <t>Yfirhiti Cyl1 STB</t>
  </si>
  <si>
    <t>Yfirhiti Cyl2 STB</t>
  </si>
  <si>
    <t>Yfirhiti Cyl3  STB</t>
  </si>
  <si>
    <t>Yfirhiti Cyl4  STB</t>
  </si>
  <si>
    <t>Yfirhiti Cyl5  STB</t>
  </si>
  <si>
    <t>Yfirhiti Cyl6  STB</t>
  </si>
  <si>
    <t>Yfirhiti Cyl7  STB</t>
  </si>
  <si>
    <t>Yfirhiti Cyl8  STB</t>
  </si>
  <si>
    <t>Mismunahiti Cyl1  STB</t>
  </si>
  <si>
    <t>Mismunahiti Cyl2  STB</t>
  </si>
  <si>
    <t>Mismunahiti Cyl3  STB</t>
  </si>
  <si>
    <t>Mismunahiti Cyl4  STB</t>
  </si>
  <si>
    <t>Mismunahiti Cyl5  STB</t>
  </si>
  <si>
    <t>Mismunahiti Cyl6  STB</t>
  </si>
  <si>
    <t>Mismunahiti Cyl7  STB</t>
  </si>
  <si>
    <t>Mismunahiti Cyl8  STB</t>
  </si>
  <si>
    <t>Yfirhiti Cyl1 BB</t>
  </si>
  <si>
    <t>Yfirhiti Cyl2  BB</t>
  </si>
  <si>
    <t>Yfirhiti Cyl3  BB</t>
  </si>
  <si>
    <t>Yfirhiti Cyl4  BB</t>
  </si>
  <si>
    <t>Yfirhiti Cyl5  BB</t>
  </si>
  <si>
    <t>Yfirhiti Cyl6  BB</t>
  </si>
  <si>
    <t>Yfirhiti Cyl7  BB</t>
  </si>
  <si>
    <t>Yfirhiti Cyl8  BB</t>
  </si>
  <si>
    <t>Mismunahiti Cyl1  BB</t>
  </si>
  <si>
    <t>Mismunahiti Cyl2  BB</t>
  </si>
  <si>
    <t>Mismunahiti Cyl3  BB</t>
  </si>
  <si>
    <t>Mismunahiti Cyl4  BB</t>
  </si>
  <si>
    <t>Mismunahiti Cyl5  BB</t>
  </si>
  <si>
    <t>Mismunahiti Cyl6  BB</t>
  </si>
  <si>
    <t>Mismunahiti Cyl7  BB</t>
  </si>
  <si>
    <t>Mismunahiti Cyl8  BB</t>
  </si>
  <si>
    <t>Skynjarabilun</t>
  </si>
  <si>
    <t>Lokastrengur</t>
  </si>
  <si>
    <t>ónotaður skynjari</t>
  </si>
  <si>
    <t>1 - Forpittur</t>
  </si>
  <si>
    <t>17 - Sjótankur(ar) Ballest</t>
  </si>
  <si>
    <t>7 - Þyrlueldsneyti</t>
  </si>
  <si>
    <t>2Sb - Ferskvatn</t>
  </si>
  <si>
    <t>2Bb - Ferskvatn</t>
  </si>
  <si>
    <t>19 - Tankur Sónarrými</t>
  </si>
  <si>
    <t>3Sb - Eldsneytistankur</t>
  </si>
  <si>
    <t>3Bb - Eldsneytistankur</t>
  </si>
  <si>
    <t>4Sb - Eldsneytistankur</t>
  </si>
  <si>
    <t>4Bb - Eldsneytistankur</t>
  </si>
  <si>
    <t>6 - Dagtankur</t>
  </si>
  <si>
    <t>5 - Sethylki BB</t>
  </si>
  <si>
    <t>18 - Sethylki STB</t>
  </si>
  <si>
    <t>16 - Eldsneytistankur</t>
  </si>
  <si>
    <t>8 - Eldsneytistankur</t>
  </si>
  <si>
    <t>Hi limit</t>
  </si>
  <si>
    <t>Low limit</t>
  </si>
  <si>
    <t>Aðalvél STB - Bilun</t>
  </si>
  <si>
    <t>Aðalvél BB - Bilun</t>
  </si>
  <si>
    <t>alarm_1</t>
  </si>
  <si>
    <t>alarm_2</t>
  </si>
  <si>
    <t>alarm_3</t>
  </si>
  <si>
    <t>alarm_4</t>
  </si>
  <si>
    <t>alarm_5</t>
  </si>
  <si>
    <t>alarm_6</t>
  </si>
  <si>
    <t>alarm_7</t>
  </si>
  <si>
    <t>alarm_8</t>
  </si>
  <si>
    <t>alarm_9</t>
  </si>
  <si>
    <t>alarm_10</t>
  </si>
  <si>
    <t>alarm_11</t>
  </si>
  <si>
    <t>alarm_12</t>
  </si>
  <si>
    <t>alarm_13</t>
  </si>
  <si>
    <t>alarm_14</t>
  </si>
  <si>
    <t>alarm_15</t>
  </si>
  <si>
    <t>alarm_16</t>
  </si>
  <si>
    <t>alarm_17</t>
  </si>
  <si>
    <t>alarm_18</t>
  </si>
  <si>
    <t>alarm_19</t>
  </si>
  <si>
    <t>alarm_20</t>
  </si>
  <si>
    <t>alarm_21</t>
  </si>
  <si>
    <t>alarm_22</t>
  </si>
  <si>
    <t>alarm_23</t>
  </si>
  <si>
    <t>alarm_24</t>
  </si>
  <si>
    <t>alarm_25</t>
  </si>
  <si>
    <t>alarm_26</t>
  </si>
  <si>
    <t>alarm_27</t>
  </si>
  <si>
    <t>alarm_28</t>
  </si>
  <si>
    <t>alarm_29</t>
  </si>
  <si>
    <t>alarm_30</t>
  </si>
  <si>
    <t>alarm_31</t>
  </si>
  <si>
    <t>alarm_32</t>
  </si>
  <si>
    <t>alarm_33</t>
  </si>
  <si>
    <t>alarm_34</t>
  </si>
  <si>
    <t>alarm_35</t>
  </si>
  <si>
    <t>alarm_36</t>
  </si>
  <si>
    <t>alarm_37</t>
  </si>
  <si>
    <t>alarm_38</t>
  </si>
  <si>
    <t>alarm_39</t>
  </si>
  <si>
    <t>alarm_40</t>
  </si>
  <si>
    <t>alarm_41</t>
  </si>
  <si>
    <t>alarm_42</t>
  </si>
  <si>
    <t>alarm_43</t>
  </si>
  <si>
    <t>alarm_44</t>
  </si>
  <si>
    <t>alarm_45</t>
  </si>
  <si>
    <t>alarm_46</t>
  </si>
  <si>
    <t>alarm_47</t>
  </si>
  <si>
    <t>alarm_48</t>
  </si>
  <si>
    <t>alarm_49</t>
  </si>
  <si>
    <t>alarm_50</t>
  </si>
  <si>
    <t>alarm_51</t>
  </si>
  <si>
    <t>alarm_52</t>
  </si>
  <si>
    <t>alarm_53</t>
  </si>
  <si>
    <t>alarm_54</t>
  </si>
  <si>
    <t>M0380</t>
  </si>
  <si>
    <t>M0381</t>
  </si>
  <si>
    <t>M0382</t>
  </si>
  <si>
    <t>M0383</t>
  </si>
  <si>
    <t>M0384</t>
  </si>
  <si>
    <t>M0385</t>
  </si>
  <si>
    <t>M0386</t>
  </si>
  <si>
    <t>M0387</t>
  </si>
  <si>
    <t>M0390</t>
  </si>
  <si>
    <t>M0391</t>
  </si>
  <si>
    <t>M0392</t>
  </si>
  <si>
    <t>M0393</t>
  </si>
  <si>
    <t>M0394</t>
  </si>
  <si>
    <t>M0395</t>
  </si>
  <si>
    <t>M0396</t>
  </si>
  <si>
    <t>M0397</t>
  </si>
  <si>
    <t>M0400</t>
  </si>
  <si>
    <t>M0401</t>
  </si>
  <si>
    <t>M0402</t>
  </si>
  <si>
    <t>M0403</t>
  </si>
  <si>
    <t>M0404</t>
  </si>
  <si>
    <t>M0405</t>
  </si>
  <si>
    <t>M0406</t>
  </si>
  <si>
    <t>M0407</t>
  </si>
  <si>
    <t>M0410</t>
  </si>
  <si>
    <t>M0411</t>
  </si>
  <si>
    <t>M0412</t>
  </si>
  <si>
    <t>M0413</t>
  </si>
  <si>
    <t>M0414</t>
  </si>
  <si>
    <t>M0415</t>
  </si>
  <si>
    <t>M0416</t>
  </si>
  <si>
    <t>M0417</t>
  </si>
  <si>
    <t>M0420</t>
  </si>
  <si>
    <t>M0421</t>
  </si>
  <si>
    <t>M0422</t>
  </si>
  <si>
    <t>M0423</t>
  </si>
  <si>
    <t>M0424</t>
  </si>
  <si>
    <t>M0425</t>
  </si>
  <si>
    <t>M0426</t>
  </si>
  <si>
    <t>M0427</t>
  </si>
  <si>
    <t>M0430</t>
  </si>
  <si>
    <t>M0431</t>
  </si>
  <si>
    <t>M0432</t>
  </si>
  <si>
    <t>M0433</t>
  </si>
  <si>
    <t>M0434</t>
  </si>
  <si>
    <t>M0435</t>
  </si>
  <si>
    <t>M0436</t>
  </si>
  <si>
    <t>M0437</t>
  </si>
  <si>
    <t>M0440</t>
  </si>
  <si>
    <t>M0441</t>
  </si>
  <si>
    <t>M0442</t>
  </si>
  <si>
    <t>M0443</t>
  </si>
  <si>
    <t>M0444</t>
  </si>
  <si>
    <t>M0445</t>
  </si>
  <si>
    <t>M0446</t>
  </si>
  <si>
    <t>M0447</t>
  </si>
  <si>
    <t>M0450</t>
  </si>
  <si>
    <t>M0451</t>
  </si>
  <si>
    <t>M0452</t>
  </si>
  <si>
    <t>M0453</t>
  </si>
  <si>
    <t>M0454</t>
  </si>
  <si>
    <t>M0455</t>
  </si>
  <si>
    <t>M0456</t>
  </si>
  <si>
    <t>M0457</t>
  </si>
  <si>
    <t>M0460</t>
  </si>
  <si>
    <t>M0461</t>
  </si>
  <si>
    <t>M0462</t>
  </si>
  <si>
    <t>M0463</t>
  </si>
  <si>
    <t>M0464</t>
  </si>
  <si>
    <t>M0465</t>
  </si>
  <si>
    <t>M0466</t>
  </si>
  <si>
    <t>M0467</t>
  </si>
  <si>
    <t>M0470</t>
  </si>
  <si>
    <t>M0471</t>
  </si>
  <si>
    <t>M0472</t>
  </si>
  <si>
    <t>M0473</t>
  </si>
  <si>
    <t>M0474</t>
  </si>
  <si>
    <t>M0475</t>
  </si>
  <si>
    <t>M0476</t>
  </si>
  <si>
    <t>M0477</t>
  </si>
  <si>
    <t>M0480</t>
  </si>
  <si>
    <t>M0481</t>
  </si>
  <si>
    <t>M0482</t>
  </si>
  <si>
    <t>M0483</t>
  </si>
  <si>
    <t>M0484</t>
  </si>
  <si>
    <t>M0485</t>
  </si>
  <si>
    <t>M0486</t>
  </si>
  <si>
    <t>M0487</t>
  </si>
  <si>
    <t>M0490</t>
  </si>
  <si>
    <t>M0491</t>
  </si>
  <si>
    <t>M0492</t>
  </si>
  <si>
    <t>M0493</t>
  </si>
  <si>
    <t>M0494</t>
  </si>
  <si>
    <t>M0495</t>
  </si>
  <si>
    <t>M0496</t>
  </si>
  <si>
    <t>M0497</t>
  </si>
  <si>
    <t>? Ch.7</t>
  </si>
  <si>
    <t>delay_0</t>
  </si>
  <si>
    <t>delay_1</t>
  </si>
  <si>
    <t>delay_2</t>
  </si>
  <si>
    <t>delay_3</t>
  </si>
  <si>
    <t>delay_4</t>
  </si>
  <si>
    <t>delay_5</t>
  </si>
  <si>
    <t>delay_6</t>
  </si>
  <si>
    <t>delay_7</t>
  </si>
  <si>
    <t>delay_8</t>
  </si>
  <si>
    <t>delay_9</t>
  </si>
  <si>
    <t>delay_10</t>
  </si>
  <si>
    <t>delay_11</t>
  </si>
  <si>
    <t>delay_12</t>
  </si>
  <si>
    <t>delay_13</t>
  </si>
  <si>
    <t>delay_14</t>
  </si>
  <si>
    <t>delay_15</t>
  </si>
  <si>
    <t>delay_16</t>
  </si>
  <si>
    <t>delay_17</t>
  </si>
  <si>
    <t>delay_18</t>
  </si>
  <si>
    <t>delay_19</t>
  </si>
  <si>
    <t>delay_20</t>
  </si>
  <si>
    <t>delay_21</t>
  </si>
  <si>
    <t>delay_22</t>
  </si>
  <si>
    <t>delay_23</t>
  </si>
  <si>
    <t>delay_24</t>
  </si>
  <si>
    <t>delay_25</t>
  </si>
  <si>
    <t>delay_26</t>
  </si>
  <si>
    <t>delay_27</t>
  </si>
  <si>
    <t>delay_28</t>
  </si>
  <si>
    <t>delay_29</t>
  </si>
  <si>
    <t>delay_30</t>
  </si>
  <si>
    <t>delay_31</t>
  </si>
  <si>
    <t>delay_32</t>
  </si>
  <si>
    <t>delay_33</t>
  </si>
  <si>
    <t>delay_34</t>
  </si>
  <si>
    <t>delay_35</t>
  </si>
  <si>
    <t>delay_36</t>
  </si>
  <si>
    <t>delay_37</t>
  </si>
  <si>
    <t>delay_38</t>
  </si>
  <si>
    <t>delay_39</t>
  </si>
  <si>
    <t>delay_40</t>
  </si>
  <si>
    <t>delay_41</t>
  </si>
  <si>
    <t>delay_42</t>
  </si>
  <si>
    <t>delay_43</t>
  </si>
  <si>
    <t>delay_44</t>
  </si>
  <si>
    <t>delay_45</t>
  </si>
  <si>
    <t>delay_46</t>
  </si>
  <si>
    <t>delay_47</t>
  </si>
  <si>
    <t>delay_48</t>
  </si>
  <si>
    <t>delay_49</t>
  </si>
  <si>
    <t>delay_50</t>
  </si>
  <si>
    <t>delay_51</t>
  </si>
  <si>
    <t>delay_52</t>
  </si>
  <si>
    <t>delay_53</t>
  </si>
  <si>
    <t>delay_54</t>
  </si>
  <si>
    <t>delay_55</t>
  </si>
  <si>
    <t>delay_56</t>
  </si>
  <si>
    <t>delay_57</t>
  </si>
  <si>
    <t>delay_58</t>
  </si>
  <si>
    <t>delay_59</t>
  </si>
  <si>
    <t>delay_60</t>
  </si>
  <si>
    <t>delay_61</t>
  </si>
  <si>
    <t>delay_62</t>
  </si>
  <si>
    <t>delay_63</t>
  </si>
  <si>
    <t>delay_64</t>
  </si>
  <si>
    <t>delay_65</t>
  </si>
  <si>
    <t>delay_66</t>
  </si>
  <si>
    <t>delay_67</t>
  </si>
  <si>
    <t>delay_68</t>
  </si>
  <si>
    <t>delay_69</t>
  </si>
  <si>
    <t>delay_70</t>
  </si>
  <si>
    <t>delay_71</t>
  </si>
  <si>
    <t>delay_72</t>
  </si>
  <si>
    <t>delay_73</t>
  </si>
  <si>
    <t>delay_74</t>
  </si>
  <si>
    <t>delay_75</t>
  </si>
  <si>
    <t>delay_76</t>
  </si>
  <si>
    <t>delay_77</t>
  </si>
  <si>
    <t>delay_78</t>
  </si>
  <si>
    <t>delay_79</t>
  </si>
  <si>
    <t>delay_80</t>
  </si>
  <si>
    <t>delay_81</t>
  </si>
  <si>
    <t>delay_82</t>
  </si>
  <si>
    <t>delay_83</t>
  </si>
  <si>
    <t>delay_84</t>
  </si>
  <si>
    <t>delay_85</t>
  </si>
  <si>
    <t>delay_86</t>
  </si>
  <si>
    <t>delay_87</t>
  </si>
  <si>
    <t>delay_88</t>
  </si>
  <si>
    <t>delay_89</t>
  </si>
  <si>
    <t>delay_90</t>
  </si>
  <si>
    <t>delay_91</t>
  </si>
  <si>
    <t>delay_92</t>
  </si>
  <si>
    <t>delay_93</t>
  </si>
  <si>
    <t>delay_94</t>
  </si>
  <si>
    <t>delay_95</t>
  </si>
  <si>
    <t>alarm_55</t>
  </si>
  <si>
    <t>alarm_56</t>
  </si>
  <si>
    <t>alarm_57</t>
  </si>
  <si>
    <t>alarm_58</t>
  </si>
  <si>
    <t>alarm_59</t>
  </si>
  <si>
    <t>alarm_60</t>
  </si>
  <si>
    <t>alarm_61</t>
  </si>
  <si>
    <t>alarm_62</t>
  </si>
  <si>
    <t>alarm_63</t>
  </si>
  <si>
    <t>alarm_64</t>
  </si>
  <si>
    <t>vara1</t>
  </si>
  <si>
    <t>vara2</t>
  </si>
  <si>
    <t>vara3</t>
  </si>
  <si>
    <t>vara4</t>
  </si>
  <si>
    <t>vara5</t>
  </si>
  <si>
    <t>vara6</t>
  </si>
  <si>
    <t>vara7</t>
  </si>
  <si>
    <t>vara8</t>
  </si>
  <si>
    <t>vara9</t>
  </si>
  <si>
    <t>vara10</t>
  </si>
  <si>
    <t>vara11</t>
  </si>
  <si>
    <t>vara12</t>
  </si>
  <si>
    <t>vara13</t>
  </si>
  <si>
    <t>vara14</t>
  </si>
  <si>
    <t>vara15</t>
  </si>
  <si>
    <t>vara16</t>
  </si>
  <si>
    <t>vara17</t>
  </si>
  <si>
    <t>vara18</t>
  </si>
  <si>
    <t>vara19</t>
  </si>
  <si>
    <t>vara20</t>
  </si>
  <si>
    <t>vara21</t>
  </si>
  <si>
    <t>vara22</t>
  </si>
  <si>
    <t>aux_al_1</t>
  </si>
  <si>
    <t>aux_al_2</t>
  </si>
  <si>
    <t>aux_al_3</t>
  </si>
  <si>
    <t>aux_al_4</t>
  </si>
  <si>
    <t>aux_al_5</t>
  </si>
  <si>
    <t>aux_al_6</t>
  </si>
  <si>
    <t>aux_al_7</t>
  </si>
  <si>
    <t>aux_al_8</t>
  </si>
  <si>
    <t>aux_al_9</t>
  </si>
  <si>
    <t>aux_al_10</t>
  </si>
  <si>
    <t>aux_al_11</t>
  </si>
  <si>
    <t>aux_al_12</t>
  </si>
  <si>
    <t>aux_al_13</t>
  </si>
  <si>
    <t>aux_al_14</t>
  </si>
  <si>
    <t>aux_al_15</t>
  </si>
  <si>
    <t>aux_sp1</t>
  </si>
  <si>
    <t>aux_sp2</t>
  </si>
  <si>
    <t>aux_sp3</t>
  </si>
  <si>
    <t>aux_sp4</t>
  </si>
  <si>
    <t>aux_sp5</t>
  </si>
  <si>
    <t>aux_sp6</t>
  </si>
  <si>
    <t>aux_sp7</t>
  </si>
  <si>
    <t>aux_sp8</t>
  </si>
  <si>
    <t>aux_sp9</t>
  </si>
  <si>
    <t>aux_sp10</t>
  </si>
  <si>
    <t>aux_sp11</t>
  </si>
  <si>
    <t>aux_sp12</t>
  </si>
  <si>
    <t>aux_sp13</t>
  </si>
  <si>
    <t>aux_sp14</t>
  </si>
  <si>
    <t>aux_sp15</t>
  </si>
  <si>
    <t>aux_sp16</t>
  </si>
  <si>
    <t>aux_sp17</t>
  </si>
  <si>
    <t>aux_sp18</t>
  </si>
  <si>
    <t>aux_sp19</t>
  </si>
  <si>
    <t>aux_sp20</t>
  </si>
  <si>
    <t>aux_sp21</t>
  </si>
  <si>
    <t>aux_sp22</t>
  </si>
  <si>
    <t>aux_sp23</t>
  </si>
  <si>
    <t>D0970</t>
  </si>
  <si>
    <t>D0971</t>
  </si>
  <si>
    <t>D0972</t>
  </si>
  <si>
    <t>D0973</t>
  </si>
  <si>
    <t>D0974</t>
  </si>
  <si>
    <t>D0975</t>
  </si>
  <si>
    <t>D0976</t>
  </si>
  <si>
    <t>D0977</t>
  </si>
  <si>
    <t>D0978</t>
  </si>
  <si>
    <t>D0979</t>
  </si>
  <si>
    <t>D0980</t>
  </si>
  <si>
    <t>D0981</t>
  </si>
  <si>
    <t>D0982</t>
  </si>
  <si>
    <t>D0983</t>
  </si>
  <si>
    <t>D0984</t>
  </si>
  <si>
    <t>D0985</t>
  </si>
  <si>
    <t>D0986</t>
  </si>
  <si>
    <t>D0987</t>
  </si>
  <si>
    <t>D0988</t>
  </si>
  <si>
    <t>D0989</t>
  </si>
  <si>
    <t>D0990</t>
  </si>
  <si>
    <t>D0991</t>
  </si>
  <si>
    <t>D0992</t>
  </si>
  <si>
    <t>D0993</t>
  </si>
  <si>
    <t>D0994</t>
  </si>
  <si>
    <t>D0995</t>
  </si>
  <si>
    <t>D0996</t>
  </si>
  <si>
    <t>D0997</t>
  </si>
  <si>
    <t>D0998</t>
  </si>
  <si>
    <t>undir</t>
  </si>
  <si>
    <t>yfir</t>
  </si>
  <si>
    <t>D1000</t>
  </si>
  <si>
    <t>401001</t>
  </si>
  <si>
    <t>D1001</t>
  </si>
  <si>
    <t>401002</t>
  </si>
  <si>
    <t>D1002</t>
  </si>
  <si>
    <t>401003</t>
  </si>
  <si>
    <t>D1003</t>
  </si>
  <si>
    <t>401004</t>
  </si>
  <si>
    <t>D1004</t>
  </si>
  <si>
    <t>401005</t>
  </si>
  <si>
    <t>D1005</t>
  </si>
  <si>
    <t>401006</t>
  </si>
  <si>
    <t>D1006</t>
  </si>
  <si>
    <t>401007</t>
  </si>
  <si>
    <t>D1007</t>
  </si>
  <si>
    <t>401008</t>
  </si>
  <si>
    <t>D1008</t>
  </si>
  <si>
    <t>401009</t>
  </si>
  <si>
    <t>D1009</t>
  </si>
  <si>
    <t>401010</t>
  </si>
  <si>
    <t>D1010</t>
  </si>
  <si>
    <t>401011</t>
  </si>
  <si>
    <t>D1011</t>
  </si>
  <si>
    <t>401012</t>
  </si>
  <si>
    <t>D1012</t>
  </si>
  <si>
    <t>401013</t>
  </si>
  <si>
    <t>D1013</t>
  </si>
  <si>
    <t>401014</t>
  </si>
  <si>
    <t>D1014</t>
  </si>
  <si>
    <t>401015</t>
  </si>
  <si>
    <t>D1015</t>
  </si>
  <si>
    <t>401016</t>
  </si>
  <si>
    <t>D1016</t>
  </si>
  <si>
    <t>401017</t>
  </si>
  <si>
    <t>D1017</t>
  </si>
  <si>
    <t>401018</t>
  </si>
  <si>
    <t>D1018</t>
  </si>
  <si>
    <t>401019</t>
  </si>
  <si>
    <t>D1019</t>
  </si>
  <si>
    <t>401020</t>
  </si>
  <si>
    <t>D1020</t>
  </si>
  <si>
    <t>401021</t>
  </si>
  <si>
    <t>D1021</t>
  </si>
  <si>
    <t>401022</t>
  </si>
  <si>
    <t>D1022</t>
  </si>
  <si>
    <t>401023</t>
  </si>
  <si>
    <t>D1023</t>
  </si>
  <si>
    <t>401024</t>
  </si>
  <si>
    <t>D1024</t>
  </si>
  <si>
    <t>401025</t>
  </si>
  <si>
    <t>D1025</t>
  </si>
  <si>
    <t>401026</t>
  </si>
  <si>
    <t>D1026</t>
  </si>
  <si>
    <t>401027</t>
  </si>
  <si>
    <t>D1027</t>
  </si>
  <si>
    <t>401028</t>
  </si>
  <si>
    <t>D1028</t>
  </si>
  <si>
    <t>401029</t>
  </si>
  <si>
    <t>D1029</t>
  </si>
  <si>
    <t>401030</t>
  </si>
  <si>
    <t>D1030</t>
  </si>
  <si>
    <t>401031</t>
  </si>
  <si>
    <t>D1031</t>
  </si>
  <si>
    <t>401032</t>
  </si>
  <si>
    <t>D1032</t>
  </si>
  <si>
    <t>401033</t>
  </si>
  <si>
    <t>D1033</t>
  </si>
  <si>
    <t>401034</t>
  </si>
  <si>
    <t>D1034</t>
  </si>
  <si>
    <t>401035</t>
  </si>
  <si>
    <t>D1035</t>
  </si>
  <si>
    <t>401036</t>
  </si>
  <si>
    <t>D1036</t>
  </si>
  <si>
    <t>401037</t>
  </si>
  <si>
    <t>D1037</t>
  </si>
  <si>
    <t>401038</t>
  </si>
  <si>
    <t>D1038</t>
  </si>
  <si>
    <t>401039</t>
  </si>
  <si>
    <t>D1039</t>
  </si>
  <si>
    <t>401040</t>
  </si>
  <si>
    <t>D1040</t>
  </si>
  <si>
    <t>401041</t>
  </si>
  <si>
    <t>D1041</t>
  </si>
  <si>
    <t>401042</t>
  </si>
  <si>
    <t>D1042</t>
  </si>
  <si>
    <t>401043</t>
  </si>
  <si>
    <t>D1043</t>
  </si>
  <si>
    <t>401044</t>
  </si>
  <si>
    <t>D1044</t>
  </si>
  <si>
    <t>401045</t>
  </si>
  <si>
    <t>D1045</t>
  </si>
  <si>
    <t>401046</t>
  </si>
  <si>
    <t>D1046</t>
  </si>
  <si>
    <t>401047</t>
  </si>
  <si>
    <t>D1047</t>
  </si>
  <si>
    <t>401048</t>
  </si>
  <si>
    <t>D1048</t>
  </si>
  <si>
    <t>401049</t>
  </si>
  <si>
    <t>D1049</t>
  </si>
  <si>
    <t>401050</t>
  </si>
  <si>
    <t>D1050</t>
  </si>
  <si>
    <t>401051</t>
  </si>
  <si>
    <t>D1051</t>
  </si>
  <si>
    <t>401052</t>
  </si>
  <si>
    <t>D1052</t>
  </si>
  <si>
    <t>401053</t>
  </si>
  <si>
    <t>D1053</t>
  </si>
  <si>
    <t>401054</t>
  </si>
  <si>
    <t>D1054</t>
  </si>
  <si>
    <t>401055</t>
  </si>
  <si>
    <t>D1055</t>
  </si>
  <si>
    <t>401056</t>
  </si>
  <si>
    <t>D1056</t>
  </si>
  <si>
    <t>401057</t>
  </si>
  <si>
    <t>D1057</t>
  </si>
  <si>
    <t>401058</t>
  </si>
  <si>
    <t>D1058</t>
  </si>
  <si>
    <t>401059</t>
  </si>
  <si>
    <t>D1059</t>
  </si>
  <si>
    <t>401060</t>
  </si>
  <si>
    <t>D1060</t>
  </si>
  <si>
    <t>401061</t>
  </si>
  <si>
    <t>D1061</t>
  </si>
  <si>
    <t>401062</t>
  </si>
  <si>
    <t>D1062</t>
  </si>
  <si>
    <t>401063</t>
  </si>
  <si>
    <t>D1063</t>
  </si>
  <si>
    <t>401064</t>
  </si>
  <si>
    <t>D1064</t>
  </si>
  <si>
    <t>401065</t>
  </si>
  <si>
    <t>D1065</t>
  </si>
  <si>
    <t>401066</t>
  </si>
  <si>
    <t>D1066</t>
  </si>
  <si>
    <t>401067</t>
  </si>
  <si>
    <t>D1067</t>
  </si>
  <si>
    <t>401068</t>
  </si>
  <si>
    <t>D1068</t>
  </si>
  <si>
    <t>401069</t>
  </si>
  <si>
    <t>D1069</t>
  </si>
  <si>
    <t>401070</t>
  </si>
  <si>
    <t>D1070</t>
  </si>
  <si>
    <t>401071</t>
  </si>
  <si>
    <t>D1071</t>
  </si>
  <si>
    <t>401072</t>
  </si>
  <si>
    <t>D1072</t>
  </si>
  <si>
    <t>401073</t>
  </si>
  <si>
    <t>D1073</t>
  </si>
  <si>
    <t>401074</t>
  </si>
  <si>
    <t>D1074</t>
  </si>
  <si>
    <t>401075</t>
  </si>
  <si>
    <t>D1075</t>
  </si>
  <si>
    <t>401076</t>
  </si>
  <si>
    <t>D1076</t>
  </si>
  <si>
    <t>401077</t>
  </si>
  <si>
    <t>D1077</t>
  </si>
  <si>
    <t>401078</t>
  </si>
  <si>
    <t>D1078</t>
  </si>
  <si>
    <t>401079</t>
  </si>
  <si>
    <t>D1079</t>
  </si>
  <si>
    <t>401080</t>
  </si>
  <si>
    <t>D1080</t>
  </si>
  <si>
    <t>401081</t>
  </si>
  <si>
    <t>D1081</t>
  </si>
  <si>
    <t>401082</t>
  </si>
  <si>
    <t>D1082</t>
  </si>
  <si>
    <t>401083</t>
  </si>
  <si>
    <t>D1083</t>
  </si>
  <si>
    <t>401084</t>
  </si>
  <si>
    <t>D1084</t>
  </si>
  <si>
    <t>401085</t>
  </si>
  <si>
    <t>D1085</t>
  </si>
  <si>
    <t>401086</t>
  </si>
  <si>
    <t>D1086</t>
  </si>
  <si>
    <t>401087</t>
  </si>
  <si>
    <t>D1087</t>
  </si>
  <si>
    <t>401088</t>
  </si>
  <si>
    <t>D1088</t>
  </si>
  <si>
    <t>401089</t>
  </si>
  <si>
    <t>D1089</t>
  </si>
  <si>
    <t>401090</t>
  </si>
  <si>
    <t>D1090</t>
  </si>
  <si>
    <t>401091</t>
  </si>
  <si>
    <t>D1091</t>
  </si>
  <si>
    <t>401092</t>
  </si>
  <si>
    <t>D1092</t>
  </si>
  <si>
    <t>401093</t>
  </si>
  <si>
    <t>D1093</t>
  </si>
  <si>
    <t>401094</t>
  </si>
  <si>
    <t>D1094</t>
  </si>
  <si>
    <t>401095</t>
  </si>
  <si>
    <t>D1095</t>
  </si>
  <si>
    <t>401096</t>
  </si>
  <si>
    <t>D1096</t>
  </si>
  <si>
    <t>401097</t>
  </si>
  <si>
    <t>D1097</t>
  </si>
  <si>
    <t>401098</t>
  </si>
  <si>
    <t>D1098</t>
  </si>
  <si>
    <t>401099</t>
  </si>
  <si>
    <t>D1099</t>
  </si>
  <si>
    <t>401100</t>
  </si>
  <si>
    <t>D1100</t>
  </si>
  <si>
    <t>401101</t>
  </si>
  <si>
    <t>D1101</t>
  </si>
  <si>
    <t>401102</t>
  </si>
  <si>
    <t>D1102</t>
  </si>
  <si>
    <t>401103</t>
  </si>
  <si>
    <t>D1103</t>
  </si>
  <si>
    <t>401104</t>
  </si>
  <si>
    <t>D1104</t>
  </si>
  <si>
    <t>401105</t>
  </si>
  <si>
    <t>D1105</t>
  </si>
  <si>
    <t>401106</t>
  </si>
  <si>
    <t>D1106</t>
  </si>
  <si>
    <t>401107</t>
  </si>
  <si>
    <t>D1107</t>
  </si>
  <si>
    <t>401108</t>
  </si>
  <si>
    <t>D1108</t>
  </si>
  <si>
    <t>401109</t>
  </si>
  <si>
    <t>D1109</t>
  </si>
  <si>
    <t>401110</t>
  </si>
  <si>
    <t>D1110</t>
  </si>
  <si>
    <t>401111</t>
  </si>
  <si>
    <t>D1111</t>
  </si>
  <si>
    <t>401112</t>
  </si>
  <si>
    <t>D1112</t>
  </si>
  <si>
    <t>401113</t>
  </si>
  <si>
    <t>D1113</t>
  </si>
  <si>
    <t>401114</t>
  </si>
  <si>
    <t>D1114</t>
  </si>
  <si>
    <t>401115</t>
  </si>
  <si>
    <t>D1115</t>
  </si>
  <si>
    <t>401116</t>
  </si>
  <si>
    <t>D1116</t>
  </si>
  <si>
    <t>401117</t>
  </si>
  <si>
    <t>D1117</t>
  </si>
  <si>
    <t>401118</t>
  </si>
  <si>
    <t>D1118</t>
  </si>
  <si>
    <t>401119</t>
  </si>
  <si>
    <t>D1119</t>
  </si>
  <si>
    <t>401120</t>
  </si>
  <si>
    <t>D1120</t>
  </si>
  <si>
    <t>401121</t>
  </si>
  <si>
    <t>D1121</t>
  </si>
  <si>
    <t>401122</t>
  </si>
  <si>
    <t>D1122</t>
  </si>
  <si>
    <t>401123</t>
  </si>
  <si>
    <t>D1123</t>
  </si>
  <si>
    <t>401124</t>
  </si>
  <si>
    <t>D1124</t>
  </si>
  <si>
    <t>401125</t>
  </si>
  <si>
    <t>D1125</t>
  </si>
  <si>
    <t>401126</t>
  </si>
  <si>
    <t>D1126</t>
  </si>
  <si>
    <t>401127</t>
  </si>
  <si>
    <t>D1127</t>
  </si>
  <si>
    <t>401128</t>
  </si>
  <si>
    <t>D1128</t>
  </si>
  <si>
    <t>401129</t>
  </si>
  <si>
    <t>D1129</t>
  </si>
  <si>
    <t>401130</t>
  </si>
  <si>
    <t>D1130</t>
  </si>
  <si>
    <t>401131</t>
  </si>
  <si>
    <t>D1131</t>
  </si>
  <si>
    <t>401132</t>
  </si>
  <si>
    <t>D1132</t>
  </si>
  <si>
    <t>401133</t>
  </si>
  <si>
    <t>D1133</t>
  </si>
  <si>
    <t>401134</t>
  </si>
  <si>
    <t>D1134</t>
  </si>
  <si>
    <t>401135</t>
  </si>
  <si>
    <t>D1135</t>
  </si>
  <si>
    <t>401136</t>
  </si>
  <si>
    <t>D1136</t>
  </si>
  <si>
    <t>401137</t>
  </si>
  <si>
    <t>D1137</t>
  </si>
  <si>
    <t>401138</t>
  </si>
  <si>
    <t>D1138</t>
  </si>
  <si>
    <t>401139</t>
  </si>
  <si>
    <t>D1139</t>
  </si>
  <si>
    <t>401140</t>
  </si>
  <si>
    <t>D1140</t>
  </si>
  <si>
    <t>401141</t>
  </si>
  <si>
    <t>D1141</t>
  </si>
  <si>
    <t>401142</t>
  </si>
  <si>
    <t>D1142</t>
  </si>
  <si>
    <t>401143</t>
  </si>
  <si>
    <t>D1143</t>
  </si>
  <si>
    <t>401144</t>
  </si>
  <si>
    <t>D1144</t>
  </si>
  <si>
    <t>401145</t>
  </si>
  <si>
    <t>D1145</t>
  </si>
  <si>
    <t>401146</t>
  </si>
  <si>
    <t>D1146</t>
  </si>
  <si>
    <t>401147</t>
  </si>
  <si>
    <t>D1147</t>
  </si>
  <si>
    <t>401148</t>
  </si>
  <si>
    <t>D1148</t>
  </si>
  <si>
    <t>401149</t>
  </si>
  <si>
    <t>D1149</t>
  </si>
  <si>
    <t>401150</t>
  </si>
  <si>
    <t>D1150</t>
  </si>
  <si>
    <t>401151</t>
  </si>
  <si>
    <t>D1151</t>
  </si>
  <si>
    <t>401152</t>
  </si>
  <si>
    <t>D1152</t>
  </si>
  <si>
    <t>401153</t>
  </si>
  <si>
    <t>D1153</t>
  </si>
  <si>
    <t>401154</t>
  </si>
  <si>
    <t>D1154</t>
  </si>
  <si>
    <t>401155</t>
  </si>
  <si>
    <t>D1155</t>
  </si>
  <si>
    <t>401156</t>
  </si>
  <si>
    <t>D1156</t>
  </si>
  <si>
    <t>401157</t>
  </si>
  <si>
    <t>D1157</t>
  </si>
  <si>
    <t>401158</t>
  </si>
  <si>
    <t>D1158</t>
  </si>
  <si>
    <t>401159</t>
  </si>
  <si>
    <t>D1159</t>
  </si>
  <si>
    <t>401160</t>
  </si>
  <si>
    <t>D1160</t>
  </si>
  <si>
    <t>401161</t>
  </si>
  <si>
    <t>D1161</t>
  </si>
  <si>
    <t>401162</t>
  </si>
  <si>
    <t>D1162</t>
  </si>
  <si>
    <t>401163</t>
  </si>
  <si>
    <t>D1163</t>
  </si>
  <si>
    <t>401164</t>
  </si>
  <si>
    <t>D1164</t>
  </si>
  <si>
    <t>401165</t>
  </si>
  <si>
    <t>D1165</t>
  </si>
  <si>
    <t>401166</t>
  </si>
  <si>
    <t>D1166</t>
  </si>
  <si>
    <t>401167</t>
  </si>
  <si>
    <t>D1167</t>
  </si>
  <si>
    <t>401168</t>
  </si>
  <si>
    <t>D1168</t>
  </si>
  <si>
    <t>401169</t>
  </si>
  <si>
    <t>D1169</t>
  </si>
  <si>
    <t>401170</t>
  </si>
  <si>
    <t>D1170</t>
  </si>
  <si>
    <t>401171</t>
  </si>
  <si>
    <t>D1171</t>
  </si>
  <si>
    <t>401172</t>
  </si>
  <si>
    <t>D1172</t>
  </si>
  <si>
    <t>401173</t>
  </si>
  <si>
    <t>D1173</t>
  </si>
  <si>
    <t>401174</t>
  </si>
  <si>
    <t>D1174</t>
  </si>
  <si>
    <t>401175</t>
  </si>
  <si>
    <t>D1175</t>
  </si>
  <si>
    <t>401176</t>
  </si>
  <si>
    <t>D1176</t>
  </si>
  <si>
    <t>401177</t>
  </si>
  <si>
    <t>D1177</t>
  </si>
  <si>
    <t>401178</t>
  </si>
  <si>
    <t>D1178</t>
  </si>
  <si>
    <t>401179</t>
  </si>
  <si>
    <t>D1179</t>
  </si>
  <si>
    <t>401180</t>
  </si>
  <si>
    <t>D1180</t>
  </si>
  <si>
    <t>401181</t>
  </si>
  <si>
    <t>D1181</t>
  </si>
  <si>
    <t>401182</t>
  </si>
  <si>
    <t>D1182</t>
  </si>
  <si>
    <t>401183</t>
  </si>
  <si>
    <t>D1183</t>
  </si>
  <si>
    <t>401184</t>
  </si>
  <si>
    <t>D1184</t>
  </si>
  <si>
    <t>401185</t>
  </si>
  <si>
    <t>D1185</t>
  </si>
  <si>
    <t>401186</t>
  </si>
  <si>
    <t>D1186</t>
  </si>
  <si>
    <t>401187</t>
  </si>
  <si>
    <t>D1187</t>
  </si>
  <si>
    <t>401188</t>
  </si>
  <si>
    <t>D1188</t>
  </si>
  <si>
    <t>401189</t>
  </si>
  <si>
    <t>D1189</t>
  </si>
  <si>
    <t>401190</t>
  </si>
  <si>
    <t>D1190</t>
  </si>
  <si>
    <t>401191</t>
  </si>
  <si>
    <t>D1191</t>
  </si>
  <si>
    <t>401192</t>
  </si>
  <si>
    <t>D1192</t>
  </si>
  <si>
    <t>401193</t>
  </si>
  <si>
    <t>D1193</t>
  </si>
  <si>
    <t>401194</t>
  </si>
  <si>
    <t>D1194</t>
  </si>
  <si>
    <t>401195</t>
  </si>
  <si>
    <t>D1195</t>
  </si>
  <si>
    <t>401196</t>
  </si>
  <si>
    <t>D1196</t>
  </si>
  <si>
    <t>401197</t>
  </si>
  <si>
    <t>D1197</t>
  </si>
  <si>
    <t>401198</t>
  </si>
  <si>
    <t>D1198</t>
  </si>
  <si>
    <t>401199</t>
  </si>
  <si>
    <t>D1199</t>
  </si>
  <si>
    <t>401200</t>
  </si>
  <si>
    <t>D1200</t>
  </si>
  <si>
    <t>401201</t>
  </si>
  <si>
    <t>D1201</t>
  </si>
  <si>
    <t>401202</t>
  </si>
  <si>
    <t>D1202</t>
  </si>
  <si>
    <t>401203</t>
  </si>
  <si>
    <t>D1203</t>
  </si>
  <si>
    <t>401204</t>
  </si>
  <si>
    <t>D1204</t>
  </si>
  <si>
    <t>401205</t>
  </si>
  <si>
    <t>D1205</t>
  </si>
  <si>
    <t>401206</t>
  </si>
  <si>
    <t>D1206</t>
  </si>
  <si>
    <t>401207</t>
  </si>
  <si>
    <t>D1207</t>
  </si>
  <si>
    <t>401208</t>
  </si>
  <si>
    <t>D1208</t>
  </si>
  <si>
    <t>401209</t>
  </si>
  <si>
    <t>D1209</t>
  </si>
  <si>
    <t>401210</t>
  </si>
  <si>
    <t>D1210</t>
  </si>
  <si>
    <t>401211</t>
  </si>
  <si>
    <t>D1211</t>
  </si>
  <si>
    <t>401212</t>
  </si>
  <si>
    <t>D1212</t>
  </si>
  <si>
    <t>401213</t>
  </si>
  <si>
    <t>D1213</t>
  </si>
  <si>
    <t>401214</t>
  </si>
  <si>
    <t>D1214</t>
  </si>
  <si>
    <t>401215</t>
  </si>
  <si>
    <t>D1215</t>
  </si>
  <si>
    <t>401216</t>
  </si>
  <si>
    <t>D1216</t>
  </si>
  <si>
    <t>401217</t>
  </si>
  <si>
    <t>D1217</t>
  </si>
  <si>
    <t>401218</t>
  </si>
  <si>
    <t>D1218</t>
  </si>
  <si>
    <t>401219</t>
  </si>
  <si>
    <t>D1219</t>
  </si>
  <si>
    <t>401220</t>
  </si>
  <si>
    <t>D1220</t>
  </si>
  <si>
    <t>401221</t>
  </si>
  <si>
    <t>D1221</t>
  </si>
  <si>
    <t>401222</t>
  </si>
  <si>
    <t>D1222</t>
  </si>
  <si>
    <t>401223</t>
  </si>
  <si>
    <t>D1223</t>
  </si>
  <si>
    <t>401224</t>
  </si>
  <si>
    <t>D1224</t>
  </si>
  <si>
    <t>401225</t>
  </si>
  <si>
    <t>D1225</t>
  </si>
  <si>
    <t>401226</t>
  </si>
  <si>
    <t>D1226</t>
  </si>
  <si>
    <t>401227</t>
  </si>
  <si>
    <t>D1227</t>
  </si>
  <si>
    <t>401228</t>
  </si>
  <si>
    <t>D1228</t>
  </si>
  <si>
    <t>401229</t>
  </si>
  <si>
    <t>D1229</t>
  </si>
  <si>
    <t>401230</t>
  </si>
  <si>
    <t>D1230</t>
  </si>
  <si>
    <t>401231</t>
  </si>
  <si>
    <t>D1231</t>
  </si>
  <si>
    <t>401232</t>
  </si>
  <si>
    <t>D1232</t>
  </si>
  <si>
    <t>401233</t>
  </si>
  <si>
    <t>D1233</t>
  </si>
  <si>
    <t>401234</t>
  </si>
  <si>
    <t>D1234</t>
  </si>
  <si>
    <t>401235</t>
  </si>
  <si>
    <t>D1235</t>
  </si>
  <si>
    <t>401236</t>
  </si>
  <si>
    <t>D1236</t>
  </si>
  <si>
    <t>401237</t>
  </si>
  <si>
    <t>D1237</t>
  </si>
  <si>
    <t>401238</t>
  </si>
  <si>
    <t>D1238</t>
  </si>
  <si>
    <t>401239</t>
  </si>
  <si>
    <t>D1239</t>
  </si>
  <si>
    <t>401240</t>
  </si>
  <si>
    <t>D1240</t>
  </si>
  <si>
    <t>401241</t>
  </si>
  <si>
    <t>D1241</t>
  </si>
  <si>
    <t>401242</t>
  </si>
  <si>
    <t>D1242</t>
  </si>
  <si>
    <t>401243</t>
  </si>
  <si>
    <t>ai1</t>
  </si>
  <si>
    <t>ai2</t>
  </si>
  <si>
    <t>ai3</t>
  </si>
  <si>
    <t>ai4</t>
  </si>
  <si>
    <t>ai5</t>
  </si>
  <si>
    <t>ai6</t>
  </si>
  <si>
    <t>ai7</t>
  </si>
  <si>
    <t>ai8</t>
  </si>
  <si>
    <t>ai9</t>
  </si>
  <si>
    <t>ai10</t>
  </si>
  <si>
    <t>ai11</t>
  </si>
  <si>
    <t>ai12</t>
  </si>
  <si>
    <t>ai13</t>
  </si>
  <si>
    <t>ai14</t>
  </si>
  <si>
    <t>ai15</t>
  </si>
  <si>
    <t>ai16</t>
  </si>
  <si>
    <t>ai17</t>
  </si>
  <si>
    <t>ai18</t>
  </si>
  <si>
    <t>ai19</t>
  </si>
  <si>
    <t>ai20</t>
  </si>
  <si>
    <t>ai21</t>
  </si>
  <si>
    <t>ai22</t>
  </si>
  <si>
    <t>ai23</t>
  </si>
  <si>
    <t>ai24</t>
  </si>
  <si>
    <t>ai25</t>
  </si>
  <si>
    <t>ai26</t>
  </si>
  <si>
    <t>ai27</t>
  </si>
  <si>
    <t>ai28</t>
  </si>
  <si>
    <t>ai29</t>
  </si>
  <si>
    <t>ai30</t>
  </si>
  <si>
    <t>ai31</t>
  </si>
  <si>
    <t>ai32</t>
  </si>
  <si>
    <t>ai33</t>
  </si>
  <si>
    <t>ai34</t>
  </si>
  <si>
    <t>ai35</t>
  </si>
  <si>
    <t>ai36</t>
  </si>
  <si>
    <t>ai37</t>
  </si>
  <si>
    <t>ai38</t>
  </si>
  <si>
    <t>ai39</t>
  </si>
  <si>
    <t>ai40</t>
  </si>
  <si>
    <t>ai41</t>
  </si>
  <si>
    <t>ai42</t>
  </si>
  <si>
    <t>ai43</t>
  </si>
  <si>
    <t>ai44</t>
  </si>
  <si>
    <t>ai45</t>
  </si>
  <si>
    <t>ai46</t>
  </si>
  <si>
    <t>ai47</t>
  </si>
  <si>
    <t>ai48</t>
  </si>
  <si>
    <t>ai49</t>
  </si>
  <si>
    <t>ai50</t>
  </si>
  <si>
    <t>ai51</t>
  </si>
  <si>
    <t>ai52</t>
  </si>
  <si>
    <t>ai53</t>
  </si>
  <si>
    <t>ai54</t>
  </si>
  <si>
    <t>ai55</t>
  </si>
  <si>
    <t>ai56</t>
  </si>
  <si>
    <t>ai57</t>
  </si>
  <si>
    <t>ai58</t>
  </si>
  <si>
    <t>ai59</t>
  </si>
  <si>
    <t>ai60</t>
  </si>
  <si>
    <t>ai61</t>
  </si>
  <si>
    <t>ai62</t>
  </si>
  <si>
    <t>ai63</t>
  </si>
  <si>
    <t>ai64</t>
  </si>
  <si>
    <t>ai65</t>
  </si>
  <si>
    <t>ai66</t>
  </si>
  <si>
    <t>ai67</t>
  </si>
  <si>
    <t>ai68</t>
  </si>
  <si>
    <t>ai69</t>
  </si>
  <si>
    <t>ai70</t>
  </si>
  <si>
    <t>ai71</t>
  </si>
  <si>
    <t>ai72</t>
  </si>
  <si>
    <t>ai73</t>
  </si>
  <si>
    <t>ai74</t>
  </si>
  <si>
    <t>ai75</t>
  </si>
  <si>
    <t>ai76</t>
  </si>
  <si>
    <t>ai77</t>
  </si>
  <si>
    <t>ai78</t>
  </si>
  <si>
    <t>ai79</t>
  </si>
  <si>
    <t>ai80</t>
  </si>
  <si>
    <t>ai81</t>
  </si>
  <si>
    <t>ai82</t>
  </si>
  <si>
    <t>ai83</t>
  </si>
  <si>
    <t>ai84</t>
  </si>
  <si>
    <t>ai85</t>
  </si>
  <si>
    <t>ai86</t>
  </si>
  <si>
    <t>ai87</t>
  </si>
  <si>
    <t>ai88</t>
  </si>
  <si>
    <t>ai89</t>
  </si>
  <si>
    <t>ai90</t>
  </si>
  <si>
    <t>ai91</t>
  </si>
  <si>
    <t>ai92</t>
  </si>
  <si>
    <t>ai93</t>
  </si>
  <si>
    <t>ai94</t>
  </si>
  <si>
    <t>ai95</t>
  </si>
  <si>
    <t>ai96</t>
  </si>
  <si>
    <t>ai97</t>
  </si>
  <si>
    <t>ai98</t>
  </si>
  <si>
    <t>ai99</t>
  </si>
  <si>
    <t>ai100</t>
  </si>
  <si>
    <t>ai101</t>
  </si>
  <si>
    <t>ai102</t>
  </si>
  <si>
    <t>ai103</t>
  </si>
  <si>
    <t>ai104</t>
  </si>
  <si>
    <t>ai105</t>
  </si>
  <si>
    <t>ai106</t>
  </si>
  <si>
    <t>ai107</t>
  </si>
  <si>
    <t>ai108</t>
  </si>
  <si>
    <t>ai109</t>
  </si>
  <si>
    <t>ai110</t>
  </si>
  <si>
    <t>ai111</t>
  </si>
  <si>
    <t>ai112</t>
  </si>
  <si>
    <t>_fault_act</t>
  </si>
  <si>
    <t>M2020</t>
  </si>
  <si>
    <t>M2021</t>
  </si>
  <si>
    <t>M2022</t>
  </si>
  <si>
    <t>M2023</t>
  </si>
  <si>
    <t>M2024</t>
  </si>
  <si>
    <t>M2025</t>
  </si>
  <si>
    <t>M2026</t>
  </si>
  <si>
    <t>M2027</t>
  </si>
  <si>
    <t>M2030</t>
  </si>
  <si>
    <t>M2031</t>
  </si>
  <si>
    <t>M2032</t>
  </si>
  <si>
    <t>M2033</t>
  </si>
  <si>
    <t>M2034</t>
  </si>
  <si>
    <t>M2035</t>
  </si>
  <si>
    <t>M2036</t>
  </si>
  <si>
    <t>M2037</t>
  </si>
  <si>
    <t>M2040</t>
  </si>
  <si>
    <t>M2041</t>
  </si>
  <si>
    <t>M2042</t>
  </si>
  <si>
    <t>M2043</t>
  </si>
  <si>
    <t>M2044</t>
  </si>
  <si>
    <t>M2045</t>
  </si>
  <si>
    <t>M2046</t>
  </si>
  <si>
    <t>M2047</t>
  </si>
  <si>
    <t>M2050</t>
  </si>
  <si>
    <t>M2051</t>
  </si>
  <si>
    <t>M2052</t>
  </si>
  <si>
    <t>M2053</t>
  </si>
  <si>
    <t>M2054</t>
  </si>
  <si>
    <t>M2055</t>
  </si>
  <si>
    <t>M2056</t>
  </si>
  <si>
    <t>M2057</t>
  </si>
  <si>
    <t>M2060</t>
  </si>
  <si>
    <t>M2061</t>
  </si>
  <si>
    <t>M2062</t>
  </si>
  <si>
    <t>M2063</t>
  </si>
  <si>
    <t>M2064</t>
  </si>
  <si>
    <t>M2065</t>
  </si>
  <si>
    <t>M2066</t>
  </si>
  <si>
    <t>M2067</t>
  </si>
  <si>
    <t>M2070</t>
  </si>
  <si>
    <t>M2071</t>
  </si>
  <si>
    <t>M2072</t>
  </si>
  <si>
    <t>M2073</t>
  </si>
  <si>
    <t>M2074</t>
  </si>
  <si>
    <t>M2075</t>
  </si>
  <si>
    <t>M2076</t>
  </si>
  <si>
    <t>M2077</t>
  </si>
  <si>
    <t>M2080</t>
  </si>
  <si>
    <t>M2081</t>
  </si>
  <si>
    <t>M2082</t>
  </si>
  <si>
    <t>M2083</t>
  </si>
  <si>
    <t>M2084</t>
  </si>
  <si>
    <t>M2085</t>
  </si>
  <si>
    <t>M2086</t>
  </si>
  <si>
    <t>M2087</t>
  </si>
  <si>
    <t>M2090</t>
  </si>
  <si>
    <t>M2091</t>
  </si>
  <si>
    <t>M2092</t>
  </si>
  <si>
    <t>M2093</t>
  </si>
  <si>
    <t>M2094</t>
  </si>
  <si>
    <t>M2095</t>
  </si>
  <si>
    <t>M2096</t>
  </si>
  <si>
    <t>M2097</t>
  </si>
  <si>
    <t>M2100</t>
  </si>
  <si>
    <t>M2101</t>
  </si>
  <si>
    <t>M2102</t>
  </si>
  <si>
    <t>M2103</t>
  </si>
  <si>
    <t>M2104</t>
  </si>
  <si>
    <t>M2105</t>
  </si>
  <si>
    <t>M2106</t>
  </si>
  <si>
    <t>M2107</t>
  </si>
  <si>
    <t>M2110</t>
  </si>
  <si>
    <t>M2111</t>
  </si>
  <si>
    <t>M2112</t>
  </si>
  <si>
    <t>M2113</t>
  </si>
  <si>
    <t>M2114</t>
  </si>
  <si>
    <t>M2115</t>
  </si>
  <si>
    <t>M2116</t>
  </si>
  <si>
    <t>M2117</t>
  </si>
  <si>
    <t>M2120</t>
  </si>
  <si>
    <t>M2121</t>
  </si>
  <si>
    <t>M2122</t>
  </si>
  <si>
    <t>M2123</t>
  </si>
  <si>
    <t>M2124</t>
  </si>
  <si>
    <t>M2125</t>
  </si>
  <si>
    <t>M2126</t>
  </si>
  <si>
    <t>M2127</t>
  </si>
  <si>
    <t>M2130</t>
  </si>
  <si>
    <t>M2131</t>
  </si>
  <si>
    <t>M2132</t>
  </si>
  <si>
    <t>M2133</t>
  </si>
  <si>
    <t>M2134</t>
  </si>
  <si>
    <t>M2135</t>
  </si>
  <si>
    <t>M2136</t>
  </si>
  <si>
    <t>M2137</t>
  </si>
  <si>
    <t>M2140</t>
  </si>
  <si>
    <t>M2141</t>
  </si>
  <si>
    <t>M2142</t>
  </si>
  <si>
    <t>M2143</t>
  </si>
  <si>
    <t>0-60 Bar</t>
  </si>
  <si>
    <t>0-160 Bar</t>
  </si>
  <si>
    <t>0-6 Bar</t>
  </si>
  <si>
    <t>0-2,5 Bar</t>
  </si>
  <si>
    <t>0-40 Bar</t>
  </si>
  <si>
    <t>aux_al_act_1</t>
  </si>
  <si>
    <t>aux_al_act_2</t>
  </si>
  <si>
    <t>aux_al_act_3</t>
  </si>
  <si>
    <t>aux_al_act_4</t>
  </si>
  <si>
    <t>aux_al_act_5</t>
  </si>
  <si>
    <t>aux_al_act_6</t>
  </si>
  <si>
    <t>aux_al_act_7</t>
  </si>
  <si>
    <t>aux_al_act_8</t>
  </si>
  <si>
    <t>aux_al_act_9</t>
  </si>
  <si>
    <t>aux_al_act_10</t>
  </si>
  <si>
    <t>aux_al_act_11</t>
  </si>
  <si>
    <t>aux_al_act_12</t>
  </si>
  <si>
    <t>aux_al_act_13</t>
  </si>
  <si>
    <t>aux_al_act_14</t>
  </si>
  <si>
    <t>aux_al_act_15</t>
  </si>
  <si>
    <t>400971</t>
  </si>
  <si>
    <t>400972</t>
  </si>
  <si>
    <t>400973</t>
  </si>
  <si>
    <t>400974</t>
  </si>
  <si>
    <t>400975</t>
  </si>
  <si>
    <t>400976</t>
  </si>
  <si>
    <t>400977</t>
  </si>
  <si>
    <t>400978</t>
  </si>
  <si>
    <t>400979</t>
  </si>
  <si>
    <t>400980</t>
  </si>
  <si>
    <t>400981</t>
  </si>
  <si>
    <t>400982</t>
  </si>
  <si>
    <t>400983</t>
  </si>
  <si>
    <t>400984</t>
  </si>
  <si>
    <t>400985</t>
  </si>
  <si>
    <t>400986</t>
  </si>
  <si>
    <t>400987</t>
  </si>
  <si>
    <t>400988</t>
  </si>
  <si>
    <t>400989</t>
  </si>
  <si>
    <t>400990</t>
  </si>
  <si>
    <t>400991</t>
  </si>
  <si>
    <t>400992</t>
  </si>
  <si>
    <t>400993</t>
  </si>
  <si>
    <t>400994</t>
  </si>
  <si>
    <t>400995</t>
  </si>
  <si>
    <t>400996</t>
  </si>
  <si>
    <t>400997</t>
  </si>
  <si>
    <t>400998</t>
  </si>
  <si>
    <t>400999</t>
  </si>
  <si>
    <t>401000</t>
  </si>
  <si>
    <t>aux_run1</t>
  </si>
  <si>
    <t>aux_run1_</t>
  </si>
  <si>
    <t>aux_run2</t>
  </si>
  <si>
    <t>aux_run2_</t>
  </si>
  <si>
    <t>aux_run3</t>
  </si>
  <si>
    <t>aux_run3_</t>
  </si>
  <si>
    <t>Ónotað</t>
  </si>
  <si>
    <t>Heiti viðvörunar</t>
  </si>
  <si>
    <t>Tegund</t>
  </si>
  <si>
    <t>Stilligildi</t>
  </si>
  <si>
    <t>Digital</t>
  </si>
  <si>
    <t>ónotað</t>
  </si>
  <si>
    <t>Rás</t>
  </si>
  <si>
    <t>Reserve</t>
  </si>
  <si>
    <t>1 - Forpittur - Skynjarabilun</t>
  </si>
  <si>
    <t>17 - Sjótankur(ar) Ballest - Skynjarabilun</t>
  </si>
  <si>
    <t>7 - Þyrlueldsneyti - Skynjarabilun</t>
  </si>
  <si>
    <t>2Sb - Ferskvatn - Skynjarabilun</t>
  </si>
  <si>
    <t>2Bb - Ferskvatn - Skynjarabilun</t>
  </si>
  <si>
    <t>19 - Tankur Sónarrými - Skynjarabilun</t>
  </si>
  <si>
    <t>3Sb - Eldsneytistankur - Skynjarabilun</t>
  </si>
  <si>
    <t>3Bb - Eldsneytistankur - Skynjarabilun</t>
  </si>
  <si>
    <t>4Sb - Eldsneytistankur - Skynjarabilun</t>
  </si>
  <si>
    <t>4Bb - Eldsneytistankur - Skynjarabilun</t>
  </si>
  <si>
    <t>6 - Dagtankur - Skynjarabilun</t>
  </si>
  <si>
    <t>5 - Sethylki BB - Skynjarabilun</t>
  </si>
  <si>
    <t>18 - Sethylki STB - Skynjarabilun</t>
  </si>
  <si>
    <t>16 - Eldsneytistankur - Skynjarabilun</t>
  </si>
  <si>
    <t>8 - Eldsneytistankur - Skynjarabilun</t>
  </si>
  <si>
    <t>Smurþrýstingur LV1 - Skynjarabilun</t>
  </si>
  <si>
    <t>Sjóþrýstingur LV1 - Skynjarabilun</t>
  </si>
  <si>
    <t>Kælivatnshiti LV1 - Skynjarabilun</t>
  </si>
  <si>
    <t>Eldsneytisþrýstingur LV1 - Skynjarabilun</t>
  </si>
  <si>
    <t>Smurþrýstingur LV2 - Skynjarabilun</t>
  </si>
  <si>
    <t>Sjóþrýstingur LV2 - Skynjarabilun</t>
  </si>
  <si>
    <t>Kælivatnshiti LV2 - Skynjarabilun</t>
  </si>
  <si>
    <t>Eldsneytisþrýstingur LV2 - Skynjarabilun</t>
  </si>
  <si>
    <t>Smurþrýstingur LV3 - Skynjarabilun</t>
  </si>
  <si>
    <t>Olíugjöf stjórntæki í brú. STB vél - Skynjarabilun</t>
  </si>
  <si>
    <t>Olíugjöf stjórntæki í stjórnrými STB. Vél - Skynjarabilun</t>
  </si>
  <si>
    <t>Kælivatnsþrýstingur STB. Vél - Skynjarabilun</t>
  </si>
  <si>
    <t>Olíuþrýstingur vipparmar STB. Vél - Skynjarabilun</t>
  </si>
  <si>
    <t>Smurþrýstingur eftir síu, STB vél - Skynjarabilun</t>
  </si>
  <si>
    <t>Skolloftsþrýstingur, STB vél - Skynjarabilun</t>
  </si>
  <si>
    <t>Smurþrýstingur forþjöppu, STB vél - Skynjarabilun</t>
  </si>
  <si>
    <t>Stýriloft inn á kerfi KA-ME-WA STB vél - Skynjarabilun</t>
  </si>
  <si>
    <t>Startloftþrýstingur SB - Skynjarabilun</t>
  </si>
  <si>
    <t>Stýriolía KA-ME-WA STB vél - Skynjarabilun</t>
  </si>
  <si>
    <t>Skrúfuhaus olía KA-ME-WA STB vél - Skynjarabilun</t>
  </si>
  <si>
    <t>Eldsneytisolíuþrýstingur STB vél - Skynjarabilun</t>
  </si>
  <si>
    <t>Olíugjöf stjórntæki í brú. BB vél - Skynjarabilun</t>
  </si>
  <si>
    <t>Olíugjöf stjórntæki í stjórnrými BB. Vél - Skynjarabilun</t>
  </si>
  <si>
    <t>Kælivatnsþrýstingur BB. Vél - Skynjarabilun</t>
  </si>
  <si>
    <t>Olíuþrýstingur vipparmar BB. Vél - Skynjarabilun</t>
  </si>
  <si>
    <t>Smurolíuþrýstingur eftir síu - Skynjarabilun</t>
  </si>
  <si>
    <t>Skolloftsþrýstingur, BB vél - Skynjarabilun</t>
  </si>
  <si>
    <t>Smurþrýstingur forþjöppu, BB vél - Skynjarabilun</t>
  </si>
  <si>
    <t>Stýriloft inn á kerfi KA-ME-WA BB vél - Skynjarabilun</t>
  </si>
  <si>
    <t>Startloftþrýstingur BB - Skynjarabilun</t>
  </si>
  <si>
    <t>Stýriolía KA-ME-WA BB vél - Skynjarabilun</t>
  </si>
  <si>
    <t>Skrúfuhaus olía KA-ME-WA BB vél - Skynjarabilun</t>
  </si>
  <si>
    <t>Eldsneytisolíuþrýstingur BB vél - Skynjarabilun</t>
  </si>
  <si>
    <t>Sjóþrýstingur - Skynjarabilun</t>
  </si>
  <si>
    <t>Loftþrýstingur Vinnulofts - Skynjarabilun</t>
  </si>
  <si>
    <t>Sjóþrýstingur LV3 - Skynjarabilun</t>
  </si>
  <si>
    <t>Kælivatnshiti LV3 - Skynjarabilun</t>
  </si>
  <si>
    <t>Eldsneytisþrýstingur LV3 - Skynjarabilun</t>
  </si>
  <si>
    <t>ónotaður skynjari - Skynjarabilun</t>
  </si>
  <si>
    <t>Smurolíuhiti eftir kæli STB Vél - Skynjarabilun</t>
  </si>
  <si>
    <t>Smurolíuhiti fyrir kæli STB Vél - Skynjarabilun</t>
  </si>
  <si>
    <t>Kælivatnshiti STB. Vél - Skynjarabilun</t>
  </si>
  <si>
    <t>Kælivatnshiti STB. Vél Cyl 1 - Skynjarabilun</t>
  </si>
  <si>
    <t>Kælivatnshiti STB. Vél Cyl 2 - Skynjarabilun</t>
  </si>
  <si>
    <t>Kælivatnshiti STB. Vél Cyl 3 - Skynjarabilun</t>
  </si>
  <si>
    <t>Kælivatnshiti STB. Vél Cyl 4 - Skynjarabilun</t>
  </si>
  <si>
    <t>Kælivatnshiti STB. Vél Cyl 5 - Skynjarabilun</t>
  </si>
  <si>
    <t>Kælivatnshiti STB. Vél Cyl 6 - Skynjarabilun</t>
  </si>
  <si>
    <t>Kælivatnshiti STB. Vél Cyl 7 - Skynjarabilun</t>
  </si>
  <si>
    <t>Kælivatnshiti STB. Vél Cyl 8 - Skynjarabilun</t>
  </si>
  <si>
    <t>Afgashiti STB. Vél - Skynjarabilun</t>
  </si>
  <si>
    <t>Afgashiti STB. Vél Cyl 1 - Skynjarabilun</t>
  </si>
  <si>
    <t>Afgashiti STB. Vél Cyl 2 - Skynjarabilun</t>
  </si>
  <si>
    <t>Afgashiti STB. Vél Cyl 3 - Skynjarabilun</t>
  </si>
  <si>
    <t>Afgashiti STB. Vél Cyl 4 - Skynjarabilun</t>
  </si>
  <si>
    <t>Afgashiti STB. Vél Cyl 5 - Skynjarabilun</t>
  </si>
  <si>
    <t>Afgashiti STB. Vél Cyl 6 - Skynjarabilun</t>
  </si>
  <si>
    <t>Afgashiti STB. Vél Cyl 7 - Skynjarabilun</t>
  </si>
  <si>
    <t>Afgashiti STB. Vél Cyl 8 - Skynjarabilun</t>
  </si>
  <si>
    <t>Hiti þrýstilegu STB. Vél - Skynjarabilun</t>
  </si>
  <si>
    <t>Hiti skollofts STB. Vél - Skynjarabilun</t>
  </si>
  <si>
    <t>Smurolíuhiti eftir kæli BB. Vél - Skynjarabilun</t>
  </si>
  <si>
    <t>Smurolíuhiti fyrir kæli BB Vél - Skynjarabilun</t>
  </si>
  <si>
    <t>Kælivatnshiti BB. Vél - Skynjarabilun</t>
  </si>
  <si>
    <t>Kælivatnshiti BB. Vél Cyl 1 - Skynjarabilun</t>
  </si>
  <si>
    <t>Kælivatnshiti BB. Vél Cyl 2 - Skynjarabilun</t>
  </si>
  <si>
    <t>Kælivatnshiti BB. Vél Cyl 3 - Skynjarabilun</t>
  </si>
  <si>
    <t>Kælivatnshiti BB. Vél Cyl 4 - Skynjarabilun</t>
  </si>
  <si>
    <t>Kælivatnshiti BB. Vél Cyl 5 - Skynjarabilun</t>
  </si>
  <si>
    <t>Kælivatnshiti BB. Vél Cyl 6 - Skynjarabilun</t>
  </si>
  <si>
    <t>Kælivatnshiti BB. Vél Cyl 7 - Skynjarabilun</t>
  </si>
  <si>
    <t>Kælivatnshiti BB. Vél Cyl 8 - Skynjarabilun</t>
  </si>
  <si>
    <t>Afgashiti BB. Vél - Skynjarabilun</t>
  </si>
  <si>
    <t>Afgashiti BB. Vél Cyl 1 - Skynjarabilun</t>
  </si>
  <si>
    <t>Afgashiti BB. Vél Cyl 2 - Skynjarabilun</t>
  </si>
  <si>
    <t>Afgashiti BB. Vél Cyl 3 - Skynjarabilun</t>
  </si>
  <si>
    <t>Afgashiti BB. Vél Cyl 4 - Skynjarabilun</t>
  </si>
  <si>
    <t>Afgashiti BB. Vél Cyl 5 - Skynjarabilun</t>
  </si>
  <si>
    <t>Afgashiti BB. Vél Cyl 6 - Skynjarabilun</t>
  </si>
  <si>
    <t>Afgashiti BB. Vél Cyl 7 - Skynjarabilun</t>
  </si>
  <si>
    <t>Afgashiti BB. Vél Cyl 8 - Skynjarabilun</t>
  </si>
  <si>
    <t>Hiti þrýstilegu BB. Vél - Skynjarabilun</t>
  </si>
  <si>
    <t>Hiti skollofts BB. Vél - Skynjarabilun</t>
  </si>
  <si>
    <t>Innbyggt</t>
  </si>
  <si>
    <t>Analog</t>
  </si>
  <si>
    <t>Eining</t>
  </si>
  <si>
    <t>Bar</t>
  </si>
  <si>
    <t>°C</t>
  </si>
  <si>
    <t>Útreiknað</t>
  </si>
  <si>
    <t>Týr</t>
  </si>
  <si>
    <t>Aðvaranir og stilligildi</t>
  </si>
  <si>
    <t>Analog punktar</t>
  </si>
  <si>
    <t>0,1</t>
  </si>
  <si>
    <t>0,2</t>
  </si>
  <si>
    <t>0,6</t>
  </si>
  <si>
    <t>0,15</t>
  </si>
  <si>
    <t>0,5</t>
  </si>
  <si>
    <t>1,1</t>
  </si>
  <si>
    <t>0,01</t>
  </si>
  <si>
    <t>22.09.2015 - DÞS</t>
  </si>
  <si>
    <t>Afgashiti BB. Vél Ónotað</t>
  </si>
  <si>
    <t>Afgashiti STB. Vél Ónotað</t>
  </si>
  <si>
    <t>Þrýstingur olíulögn</t>
  </si>
  <si>
    <t>Kamewa filter 1BB</t>
  </si>
  <si>
    <t>Kamewa filter 1og2STB</t>
  </si>
  <si>
    <t>Kamewa filter 2BB</t>
  </si>
  <si>
    <t>Rás biluð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</si>
</sst>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0"/>
      <name val="Courier New"/>
      <family val="3"/>
    </font>
    <font>
      <sz val="10"/>
      <color theme="4" tint="-0.249977111117893"/>
      <name val="Courier New"/>
      <family val="3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sz val="2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Border="1"/>
    <xf numFmtId="0" fontId="2" fillId="5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/>
    <xf numFmtId="0" fontId="0" fillId="4" borderId="0" xfId="0" applyFill="1"/>
    <xf numFmtId="0" fontId="1" fillId="4" borderId="0" xfId="0" applyFont="1" applyFill="1" applyBorder="1" applyAlignment="1">
      <alignment horizontal="center" vertical="center"/>
    </xf>
    <xf numFmtId="0" fontId="0" fillId="4" borderId="0" xfId="0" applyFill="1" applyBorder="1"/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3" fillId="4" borderId="7" xfId="0" applyFont="1" applyFill="1" applyBorder="1"/>
    <xf numFmtId="0" fontId="3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0" fillId="0" borderId="0" xfId="0" applyFill="1" applyBorder="1"/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49" fontId="4" fillId="0" borderId="10" xfId="0" applyNumberFormat="1" applyFont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9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8" borderId="0" xfId="0" applyFont="1" applyFill="1" applyAlignment="1">
      <alignment horizontal="center"/>
    </xf>
    <xf numFmtId="0" fontId="2" fillId="10" borderId="0" xfId="0" applyFont="1" applyFill="1" applyAlignment="1">
      <alignment horizontal="center"/>
    </xf>
    <xf numFmtId="0" fontId="1" fillId="11" borderId="2" xfId="0" applyFont="1" applyFill="1" applyBorder="1" applyAlignment="1">
      <alignment horizontal="center" vertical="center"/>
    </xf>
    <xf numFmtId="0" fontId="0" fillId="11" borderId="0" xfId="0" applyFill="1"/>
    <xf numFmtId="0" fontId="1" fillId="11" borderId="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49" fontId="4" fillId="0" borderId="10" xfId="0" applyNumberFormat="1" applyFont="1" applyFill="1" applyBorder="1" applyAlignment="1">
      <alignment horizontal="center"/>
    </xf>
    <xf numFmtId="0" fontId="0" fillId="0" borderId="1" xfId="0" applyFill="1" applyBorder="1"/>
    <xf numFmtId="0" fontId="4" fillId="0" borderId="10" xfId="0" applyFont="1" applyBorder="1" applyAlignment="1">
      <alignment horizontal="center"/>
    </xf>
    <xf numFmtId="0" fontId="0" fillId="3" borderId="0" xfId="0" applyFill="1"/>
    <xf numFmtId="0" fontId="4" fillId="3" borderId="10" xfId="0" applyFont="1" applyFill="1" applyBorder="1" applyAlignment="1">
      <alignment horizontal="center"/>
    </xf>
    <xf numFmtId="49" fontId="4" fillId="3" borderId="10" xfId="0" applyNumberFormat="1" applyFont="1" applyFill="1" applyBorder="1" applyAlignment="1">
      <alignment horizontal="center"/>
    </xf>
    <xf numFmtId="0" fontId="0" fillId="3" borderId="10" xfId="0" applyFill="1" applyBorder="1"/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49" fontId="4" fillId="0" borderId="1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0" fontId="0" fillId="3" borderId="0" xfId="0" applyFill="1" applyAlignment="1">
      <alignment horizontal="center"/>
    </xf>
    <xf numFmtId="49" fontId="4" fillId="12" borderId="10" xfId="0" applyNumberFormat="1" applyFont="1" applyFill="1" applyBorder="1" applyAlignment="1">
      <alignment horizontal="center"/>
    </xf>
    <xf numFmtId="0" fontId="0" fillId="12" borderId="0" xfId="0" applyFill="1"/>
    <xf numFmtId="49" fontId="4" fillId="10" borderId="10" xfId="0" applyNumberFormat="1" applyFont="1" applyFill="1" applyBorder="1" applyAlignment="1">
      <alignment horizontal="center"/>
    </xf>
    <xf numFmtId="49" fontId="4" fillId="13" borderId="10" xfId="0" applyNumberFormat="1" applyFont="1" applyFill="1" applyBorder="1" applyAlignment="1">
      <alignment horizontal="center"/>
    </xf>
    <xf numFmtId="49" fontId="4" fillId="10" borderId="12" xfId="0" applyNumberFormat="1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12" fillId="0" borderId="10" xfId="0" applyFont="1" applyBorder="1" applyAlignment="1">
      <alignment horizontal="left"/>
    </xf>
    <xf numFmtId="0" fontId="13" fillId="0" borderId="10" xfId="0" applyFont="1" applyFill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4" fillId="0" borderId="10" xfId="0" applyFont="1" applyBorder="1" applyAlignment="1">
      <alignment horizontal="left"/>
    </xf>
    <xf numFmtId="0" fontId="12" fillId="14" borderId="10" xfId="0" applyFont="1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9" fillId="0" borderId="10" xfId="0" applyFont="1" applyBorder="1" applyAlignment="1">
      <alignment horizontal="left"/>
    </xf>
    <xf numFmtId="0" fontId="0" fillId="0" borderId="10" xfId="0" applyBorder="1"/>
    <xf numFmtId="0" fontId="10" fillId="0" borderId="1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7" fillId="0" borderId="0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1" fillId="11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workbookViewId="0">
      <pane ySplit="2" topLeftCell="A3" activePane="bottomLeft" state="frozen"/>
      <selection pane="bottomLeft" activeCell="C3" sqref="C3:C17"/>
    </sheetView>
  </sheetViews>
  <sheetFormatPr defaultRowHeight="15" x14ac:dyDescent="0.25"/>
  <cols>
    <col min="1" max="1" width="41.42578125" customWidth="1"/>
    <col min="2" max="2" width="16.85546875" customWidth="1"/>
    <col min="3" max="5" width="21.42578125" customWidth="1"/>
    <col min="6" max="6" width="16.7109375" customWidth="1"/>
    <col min="7" max="7" width="25.140625" customWidth="1"/>
    <col min="8" max="8" width="30.140625" customWidth="1"/>
    <col min="9" max="11" width="17.7109375" customWidth="1"/>
    <col min="12" max="13" width="19" customWidth="1"/>
    <col min="14" max="14" width="52.5703125" customWidth="1"/>
  </cols>
  <sheetData>
    <row r="1" spans="1:16" s="12" customFormat="1" ht="15.75" x14ac:dyDescent="0.25">
      <c r="A1" s="11" t="s">
        <v>0</v>
      </c>
      <c r="B1" s="11" t="s">
        <v>245</v>
      </c>
      <c r="C1" s="11" t="s">
        <v>260</v>
      </c>
      <c r="D1" s="11" t="s">
        <v>1959</v>
      </c>
      <c r="E1" s="11" t="s">
        <v>1960</v>
      </c>
      <c r="F1" s="11" t="s">
        <v>380</v>
      </c>
      <c r="G1" s="74" t="s">
        <v>830</v>
      </c>
      <c r="H1" s="75"/>
      <c r="I1" s="75"/>
      <c r="J1" s="75"/>
      <c r="K1" s="75"/>
      <c r="L1" s="75"/>
      <c r="M1" s="18"/>
    </row>
    <row r="2" spans="1:16" s="10" customFormat="1" ht="16.5" thickBot="1" x14ac:dyDescent="0.3">
      <c r="A2" s="11"/>
      <c r="G2" s="13" t="s">
        <v>827</v>
      </c>
      <c r="H2" s="14" t="s">
        <v>825</v>
      </c>
      <c r="I2" s="15" t="s">
        <v>826</v>
      </c>
      <c r="J2" s="16" t="s">
        <v>829</v>
      </c>
      <c r="K2" s="14" t="s">
        <v>828</v>
      </c>
      <c r="L2" s="14" t="s">
        <v>831</v>
      </c>
      <c r="M2" s="17" t="s">
        <v>832</v>
      </c>
      <c r="N2" s="11" t="s">
        <v>382</v>
      </c>
      <c r="O2" s="11"/>
      <c r="P2" s="11"/>
    </row>
    <row r="3" spans="1:16" s="19" customFormat="1" x14ac:dyDescent="0.25">
      <c r="A3" s="2" t="s">
        <v>244</v>
      </c>
      <c r="B3" s="2">
        <v>1</v>
      </c>
      <c r="C3" s="2" t="s">
        <v>261</v>
      </c>
      <c r="D3" s="39" t="s">
        <v>1961</v>
      </c>
      <c r="E3" s="39" t="s">
        <v>1969</v>
      </c>
      <c r="F3" s="2"/>
      <c r="G3" s="2"/>
      <c r="H3" s="2"/>
      <c r="I3" s="2"/>
      <c r="J3" s="2"/>
      <c r="K3" s="2"/>
      <c r="L3" s="2"/>
      <c r="M3" s="2"/>
    </row>
    <row r="4" spans="1:16" s="9" customFormat="1" x14ac:dyDescent="0.25">
      <c r="A4" s="7" t="s">
        <v>806</v>
      </c>
      <c r="B4" s="7">
        <v>17</v>
      </c>
      <c r="C4" s="2" t="s">
        <v>262</v>
      </c>
      <c r="D4" s="24" t="s">
        <v>1962</v>
      </c>
      <c r="E4" s="24" t="s">
        <v>1970</v>
      </c>
      <c r="F4" s="2"/>
      <c r="G4" s="2"/>
      <c r="H4" s="2"/>
      <c r="I4" s="2"/>
      <c r="J4" s="2"/>
      <c r="K4" s="2"/>
      <c r="L4" s="2"/>
      <c r="M4" s="2"/>
      <c r="N4" s="9" t="s">
        <v>807</v>
      </c>
    </row>
    <row r="5" spans="1:16" s="9" customFormat="1" x14ac:dyDescent="0.25">
      <c r="A5" s="7" t="s">
        <v>805</v>
      </c>
      <c r="B5" s="7">
        <v>7</v>
      </c>
      <c r="C5" s="2" t="s">
        <v>263</v>
      </c>
      <c r="D5" s="24" t="s">
        <v>1963</v>
      </c>
      <c r="E5" s="24" t="s">
        <v>1971</v>
      </c>
      <c r="F5" s="2"/>
      <c r="G5" s="2"/>
      <c r="H5" s="2"/>
      <c r="I5" s="2"/>
      <c r="J5" s="2"/>
      <c r="K5" s="2"/>
      <c r="L5" s="2"/>
      <c r="M5" s="2"/>
      <c r="N5" s="9" t="s">
        <v>807</v>
      </c>
    </row>
    <row r="6" spans="1:16" s="19" customFormat="1" x14ac:dyDescent="0.25">
      <c r="A6" s="2" t="s">
        <v>246</v>
      </c>
      <c r="B6" s="2" t="s">
        <v>252</v>
      </c>
      <c r="C6" s="2" t="s">
        <v>264</v>
      </c>
      <c r="D6" s="39" t="s">
        <v>1964</v>
      </c>
      <c r="E6" s="39" t="s">
        <v>1972</v>
      </c>
      <c r="F6" s="2"/>
      <c r="G6" s="2"/>
      <c r="H6" s="2"/>
      <c r="I6" s="2"/>
      <c r="J6" s="2"/>
      <c r="K6" s="2"/>
      <c r="L6" s="2"/>
      <c r="M6" s="2"/>
    </row>
    <row r="7" spans="1:16" s="19" customFormat="1" x14ac:dyDescent="0.25">
      <c r="A7" s="2" t="s">
        <v>246</v>
      </c>
      <c r="B7" s="2" t="s">
        <v>253</v>
      </c>
      <c r="C7" s="2" t="s">
        <v>265</v>
      </c>
      <c r="D7" s="39" t="s">
        <v>1965</v>
      </c>
      <c r="E7" s="39" t="s">
        <v>1973</v>
      </c>
      <c r="F7" s="2"/>
      <c r="G7" s="2"/>
      <c r="H7" s="2"/>
      <c r="I7" s="2"/>
      <c r="J7" s="2"/>
      <c r="K7" s="2"/>
      <c r="L7" s="2"/>
      <c r="M7" s="2"/>
    </row>
    <row r="8" spans="1:16" s="9" customFormat="1" x14ac:dyDescent="0.25">
      <c r="A8" s="7" t="s">
        <v>247</v>
      </c>
      <c r="B8" s="7">
        <v>19</v>
      </c>
      <c r="C8" s="2" t="s">
        <v>266</v>
      </c>
      <c r="D8" s="24" t="s">
        <v>1966</v>
      </c>
      <c r="E8" s="24" t="s">
        <v>1974</v>
      </c>
      <c r="F8" s="2"/>
      <c r="G8" s="2"/>
      <c r="H8" s="2"/>
      <c r="I8" s="2"/>
      <c r="J8" s="2"/>
      <c r="K8" s="2"/>
      <c r="L8" s="2"/>
      <c r="M8" s="2"/>
      <c r="N8" s="9" t="s">
        <v>807</v>
      </c>
    </row>
    <row r="9" spans="1:16" s="9" customFormat="1" x14ac:dyDescent="0.25">
      <c r="A9" s="7" t="s">
        <v>248</v>
      </c>
      <c r="B9" s="7" t="s">
        <v>254</v>
      </c>
      <c r="C9" s="2" t="s">
        <v>267</v>
      </c>
      <c r="D9" s="24" t="s">
        <v>1967</v>
      </c>
      <c r="E9" s="24" t="s">
        <v>1975</v>
      </c>
      <c r="F9" s="2"/>
      <c r="G9" s="2"/>
      <c r="H9" s="2"/>
      <c r="I9" s="2"/>
      <c r="J9" s="2"/>
      <c r="K9" s="2"/>
      <c r="L9" s="2"/>
      <c r="M9" s="2"/>
      <c r="N9" s="9" t="s">
        <v>807</v>
      </c>
    </row>
    <row r="10" spans="1:16" s="19" customFormat="1" x14ac:dyDescent="0.25">
      <c r="A10" s="2" t="s">
        <v>248</v>
      </c>
      <c r="B10" s="2" t="s">
        <v>255</v>
      </c>
      <c r="C10" s="2" t="s">
        <v>268</v>
      </c>
      <c r="D10" s="39" t="s">
        <v>1968</v>
      </c>
      <c r="E10" s="39" t="s">
        <v>1976</v>
      </c>
      <c r="F10" s="2"/>
      <c r="G10" s="2"/>
      <c r="H10" s="2"/>
      <c r="I10" s="2"/>
      <c r="J10" s="2"/>
      <c r="K10" s="2"/>
      <c r="L10" s="2"/>
      <c r="M10" s="2"/>
    </row>
    <row r="11" spans="1:16" s="19" customFormat="1" x14ac:dyDescent="0.25">
      <c r="A11" s="2" t="s">
        <v>248</v>
      </c>
      <c r="B11" s="2" t="s">
        <v>256</v>
      </c>
      <c r="C11" s="2" t="s">
        <v>269</v>
      </c>
      <c r="D11" s="39" t="s">
        <v>1977</v>
      </c>
      <c r="E11" s="39" t="s">
        <v>1990</v>
      </c>
      <c r="F11" s="2"/>
      <c r="G11" s="2"/>
      <c r="H11" s="2"/>
      <c r="I11" s="2"/>
      <c r="J11" s="2"/>
      <c r="K11" s="2"/>
      <c r="L11" s="2"/>
      <c r="M11" s="2"/>
    </row>
    <row r="12" spans="1:16" s="19" customFormat="1" x14ac:dyDescent="0.25">
      <c r="A12" s="2" t="s">
        <v>248</v>
      </c>
      <c r="B12" s="2" t="s">
        <v>257</v>
      </c>
      <c r="C12" s="2" t="s">
        <v>270</v>
      </c>
      <c r="D12" s="39" t="s">
        <v>1978</v>
      </c>
      <c r="E12" s="39" t="s">
        <v>1984</v>
      </c>
      <c r="F12" s="2"/>
      <c r="G12" s="2"/>
      <c r="H12" s="2"/>
      <c r="I12" s="2"/>
      <c r="J12" s="2"/>
      <c r="K12" s="2"/>
      <c r="L12" s="2"/>
      <c r="M12" s="2"/>
    </row>
    <row r="13" spans="1:16" s="19" customFormat="1" x14ac:dyDescent="0.25">
      <c r="A13" s="2" t="s">
        <v>249</v>
      </c>
      <c r="B13" s="2">
        <v>6</v>
      </c>
      <c r="C13" s="2" t="s">
        <v>271</v>
      </c>
      <c r="D13" s="39" t="s">
        <v>1979</v>
      </c>
      <c r="E13" s="39" t="s">
        <v>1985</v>
      </c>
      <c r="F13" s="2"/>
      <c r="G13" s="2"/>
      <c r="H13" s="2"/>
      <c r="I13" s="2"/>
      <c r="J13" s="2"/>
      <c r="K13" s="2"/>
      <c r="L13" s="2"/>
      <c r="M13" s="2"/>
    </row>
    <row r="14" spans="1:16" s="19" customFormat="1" x14ac:dyDescent="0.25">
      <c r="A14" s="2" t="s">
        <v>250</v>
      </c>
      <c r="B14" s="2">
        <v>5</v>
      </c>
      <c r="C14" s="2" t="s">
        <v>272</v>
      </c>
      <c r="D14" s="39" t="s">
        <v>1980</v>
      </c>
      <c r="E14" s="39" t="s">
        <v>1986</v>
      </c>
      <c r="F14" s="2"/>
      <c r="G14" s="2"/>
      <c r="H14" s="2"/>
      <c r="I14" s="2"/>
      <c r="J14" s="2"/>
      <c r="K14" s="2"/>
      <c r="L14" s="2"/>
      <c r="M14" s="2"/>
    </row>
    <row r="15" spans="1:16" s="19" customFormat="1" x14ac:dyDescent="0.25">
      <c r="A15" s="2" t="s">
        <v>251</v>
      </c>
      <c r="B15" s="2">
        <v>18</v>
      </c>
      <c r="C15" s="2" t="s">
        <v>273</v>
      </c>
      <c r="D15" s="39" t="s">
        <v>1981</v>
      </c>
      <c r="E15" s="39" t="s">
        <v>1987</v>
      </c>
      <c r="F15" s="2"/>
      <c r="G15" s="2"/>
      <c r="H15" s="2"/>
      <c r="I15" s="2"/>
      <c r="J15" s="2"/>
      <c r="K15" s="2"/>
      <c r="L15" s="2"/>
      <c r="M15" s="2"/>
    </row>
    <row r="16" spans="1:16" s="19" customFormat="1" x14ac:dyDescent="0.25">
      <c r="A16" s="2" t="s">
        <v>248</v>
      </c>
      <c r="B16" s="2">
        <v>16</v>
      </c>
      <c r="C16" s="2" t="s">
        <v>274</v>
      </c>
      <c r="D16" s="39" t="s">
        <v>1982</v>
      </c>
      <c r="E16" s="39" t="s">
        <v>1988</v>
      </c>
      <c r="F16" s="2"/>
      <c r="G16" s="2"/>
      <c r="H16" s="2"/>
      <c r="I16" s="2"/>
      <c r="J16" s="2"/>
      <c r="K16" s="2"/>
      <c r="L16" s="2"/>
      <c r="M16" s="2"/>
    </row>
    <row r="17" spans="1:13" s="40" customFormat="1" x14ac:dyDescent="0.25">
      <c r="A17" s="5" t="s">
        <v>248</v>
      </c>
      <c r="B17" s="5">
        <v>8</v>
      </c>
      <c r="C17" s="5" t="s">
        <v>275</v>
      </c>
      <c r="D17" s="39" t="s">
        <v>1983</v>
      </c>
      <c r="E17" s="39" t="s">
        <v>1989</v>
      </c>
      <c r="F17" s="5"/>
      <c r="G17" s="5"/>
      <c r="H17" s="5"/>
      <c r="I17" s="5"/>
      <c r="J17" s="5"/>
      <c r="K17" s="5"/>
      <c r="L17" s="5"/>
      <c r="M17" s="5"/>
    </row>
    <row r="18" spans="1:13" s="3" customFormat="1" x14ac:dyDescent="0.25">
      <c r="A18" s="2"/>
      <c r="C18" s="2"/>
      <c r="D18" s="2"/>
      <c r="E18" s="2"/>
    </row>
    <row r="19" spans="1:13" s="3" customFormat="1" x14ac:dyDescent="0.25">
      <c r="A19" s="2"/>
      <c r="C19" s="2"/>
      <c r="D19" s="2"/>
      <c r="E19" s="2"/>
    </row>
    <row r="20" spans="1:13" s="3" customFormat="1" x14ac:dyDescent="0.25">
      <c r="A20" s="2"/>
      <c r="C20" s="2"/>
      <c r="D20" s="2"/>
      <c r="E20" s="2"/>
    </row>
    <row r="21" spans="1:13" s="3" customFormat="1" x14ac:dyDescent="0.25">
      <c r="A21" s="2"/>
      <c r="C21" s="2"/>
      <c r="D21" s="2"/>
      <c r="E21" s="2"/>
    </row>
    <row r="22" spans="1:13" s="3" customFormat="1" x14ac:dyDescent="0.25">
      <c r="A22" s="2"/>
      <c r="C22" s="2"/>
      <c r="D22" s="2"/>
      <c r="E22" s="2"/>
    </row>
    <row r="23" spans="1:13" s="3" customFormat="1" x14ac:dyDescent="0.25">
      <c r="A23" s="2"/>
      <c r="C23" s="2"/>
      <c r="D23" s="2"/>
      <c r="E23" s="2"/>
    </row>
    <row r="24" spans="1:13" s="3" customFormat="1" x14ac:dyDescent="0.25">
      <c r="A24" s="2"/>
      <c r="C24" s="2"/>
      <c r="D24" s="2"/>
      <c r="E24" s="2"/>
    </row>
    <row r="25" spans="1:13" s="3" customFormat="1" x14ac:dyDescent="0.25">
      <c r="A25" s="2"/>
      <c r="C25" s="2"/>
      <c r="D25" s="2"/>
      <c r="E25" s="2"/>
    </row>
    <row r="26" spans="1:13" s="3" customFormat="1" x14ac:dyDescent="0.25">
      <c r="A26" s="2"/>
      <c r="C26" s="2"/>
      <c r="D26" s="2"/>
      <c r="E26" s="2"/>
    </row>
    <row r="27" spans="1:13" s="3" customFormat="1" x14ac:dyDescent="0.25">
      <c r="A27" s="4"/>
      <c r="C27" s="2"/>
      <c r="D27" s="2"/>
      <c r="E27" s="2"/>
      <c r="F27" s="4"/>
      <c r="G27" s="4"/>
      <c r="H27" s="4"/>
      <c r="I27" s="4"/>
      <c r="J27" s="4"/>
      <c r="K27" s="4"/>
      <c r="L27" s="4"/>
      <c r="M27" s="4"/>
    </row>
    <row r="28" spans="1:13" s="3" customFormat="1" x14ac:dyDescent="0.25">
      <c r="A28" s="4"/>
      <c r="C28" s="2"/>
      <c r="D28" s="2"/>
      <c r="E28" s="2"/>
      <c r="F28" s="4"/>
      <c r="G28" s="4"/>
      <c r="H28" s="4"/>
      <c r="I28" s="4"/>
      <c r="J28" s="4"/>
      <c r="K28" s="4"/>
      <c r="L28" s="4"/>
      <c r="M28" s="4"/>
    </row>
    <row r="29" spans="1:13" s="3" customFormat="1" x14ac:dyDescent="0.25">
      <c r="A29" s="4"/>
      <c r="C29" s="2"/>
      <c r="D29" s="2"/>
      <c r="E29" s="2"/>
      <c r="F29" s="4"/>
      <c r="G29" s="4"/>
      <c r="H29" s="4"/>
      <c r="I29" s="4"/>
      <c r="J29" s="4"/>
      <c r="K29" s="4"/>
      <c r="L29" s="4"/>
      <c r="M29" s="4"/>
    </row>
    <row r="30" spans="1:13" s="3" customFormat="1" x14ac:dyDescent="0.25">
      <c r="A30" s="4"/>
      <c r="C30" s="2"/>
      <c r="D30" s="2"/>
      <c r="E30" s="2"/>
      <c r="F30" s="4"/>
      <c r="G30" s="4"/>
      <c r="H30" s="4"/>
      <c r="I30" s="4"/>
      <c r="J30" s="4"/>
      <c r="K30" s="4"/>
      <c r="L30" s="4"/>
      <c r="M30" s="4"/>
    </row>
    <row r="31" spans="1:13" s="3" customFormat="1" x14ac:dyDescent="0.25">
      <c r="A31" s="4"/>
      <c r="C31" s="2"/>
      <c r="D31" s="2"/>
      <c r="E31" s="2"/>
      <c r="F31" s="4"/>
      <c r="G31" s="4"/>
      <c r="H31" s="4"/>
      <c r="I31" s="4"/>
      <c r="J31" s="4"/>
      <c r="K31" s="4"/>
      <c r="L31" s="4"/>
      <c r="M31" s="4"/>
    </row>
    <row r="32" spans="1:13" s="3" customFormat="1" x14ac:dyDescent="0.25">
      <c r="A32" s="4"/>
      <c r="C32" s="2"/>
      <c r="D32" s="2"/>
      <c r="E32" s="2"/>
    </row>
    <row r="33" spans="1:5" s="3" customFormat="1" x14ac:dyDescent="0.25">
      <c r="A33" s="4"/>
      <c r="C33" s="2"/>
      <c r="D33" s="2"/>
      <c r="E33" s="2"/>
    </row>
    <row r="34" spans="1:5" s="3" customFormat="1" x14ac:dyDescent="0.25">
      <c r="A34" s="4"/>
      <c r="C34" s="2"/>
      <c r="D34" s="2"/>
      <c r="E34" s="2"/>
    </row>
    <row r="35" spans="1:5" s="3" customFormat="1" x14ac:dyDescent="0.25">
      <c r="A35" s="4"/>
      <c r="C35" s="2"/>
      <c r="D35" s="2"/>
      <c r="E35" s="2"/>
    </row>
    <row r="36" spans="1:5" s="3" customFormat="1" x14ac:dyDescent="0.25">
      <c r="A36" s="4"/>
      <c r="C36" s="2"/>
      <c r="D36" s="2"/>
      <c r="E36" s="2"/>
    </row>
    <row r="37" spans="1:5" s="3" customFormat="1" x14ac:dyDescent="0.25">
      <c r="A37" s="4"/>
      <c r="C37" s="2"/>
      <c r="D37" s="2"/>
      <c r="E37" s="2"/>
    </row>
    <row r="38" spans="1:5" s="3" customFormat="1" x14ac:dyDescent="0.25">
      <c r="A38" s="4"/>
      <c r="C38" s="2"/>
      <c r="D38" s="2"/>
      <c r="E38" s="2"/>
    </row>
    <row r="39" spans="1:5" s="3" customFormat="1" x14ac:dyDescent="0.25">
      <c r="A39" s="4"/>
      <c r="C39" s="2"/>
      <c r="D39" s="2"/>
      <c r="E39" s="2"/>
    </row>
    <row r="40" spans="1:5" s="3" customFormat="1" x14ac:dyDescent="0.25">
      <c r="A40" s="4"/>
      <c r="C40" s="2"/>
      <c r="D40" s="2"/>
      <c r="E40" s="2"/>
    </row>
    <row r="41" spans="1:5" s="3" customFormat="1" x14ac:dyDescent="0.25">
      <c r="A41" s="4"/>
      <c r="C41" s="2"/>
      <c r="D41" s="2"/>
      <c r="E41" s="2"/>
    </row>
    <row r="42" spans="1:5" s="3" customFormat="1" x14ac:dyDescent="0.25">
      <c r="A42" s="4"/>
      <c r="C42" s="2"/>
      <c r="D42" s="2"/>
      <c r="E42" s="2"/>
    </row>
    <row r="43" spans="1:5" s="3" customFormat="1" x14ac:dyDescent="0.25">
      <c r="A43" s="4"/>
      <c r="C43" s="2"/>
      <c r="D43" s="2"/>
      <c r="E43" s="2"/>
    </row>
    <row r="44" spans="1:5" s="3" customFormat="1" x14ac:dyDescent="0.25">
      <c r="A44" s="4"/>
      <c r="C44" s="2"/>
      <c r="D44" s="2"/>
      <c r="E44" s="2"/>
    </row>
    <row r="45" spans="1:5" s="3" customFormat="1" x14ac:dyDescent="0.25">
      <c r="A45" s="4"/>
      <c r="C45" s="2"/>
      <c r="D45" s="2"/>
      <c r="E45" s="2"/>
    </row>
    <row r="46" spans="1:5" s="3" customFormat="1" x14ac:dyDescent="0.25">
      <c r="A46" s="4"/>
      <c r="C46" s="2"/>
      <c r="D46" s="2"/>
      <c r="E46" s="2"/>
    </row>
    <row r="47" spans="1:5" s="3" customFormat="1" x14ac:dyDescent="0.25">
      <c r="A47" s="4"/>
      <c r="C47" s="2"/>
      <c r="D47" s="2"/>
      <c r="E47" s="2"/>
    </row>
    <row r="48" spans="1:5" s="3" customFormat="1" x14ac:dyDescent="0.25">
      <c r="A48" s="4"/>
      <c r="C48" s="2"/>
      <c r="D48" s="2"/>
      <c r="E48" s="2"/>
    </row>
    <row r="49" spans="1:5" s="3" customFormat="1" x14ac:dyDescent="0.25">
      <c r="A49" s="4"/>
      <c r="C49" s="2"/>
      <c r="D49" s="2"/>
      <c r="E49" s="2"/>
    </row>
    <row r="50" spans="1:5" s="3" customFormat="1" x14ac:dyDescent="0.25">
      <c r="A50" s="4"/>
      <c r="C50" s="2"/>
      <c r="D50" s="2"/>
      <c r="E50" s="2"/>
    </row>
    <row r="51" spans="1:5" s="3" customFormat="1" x14ac:dyDescent="0.25">
      <c r="A51" s="4"/>
      <c r="C51" s="2"/>
      <c r="D51" s="2"/>
      <c r="E51" s="2"/>
    </row>
    <row r="52" spans="1:5" s="3" customFormat="1" x14ac:dyDescent="0.25">
      <c r="A52" s="4"/>
      <c r="C52" s="2"/>
      <c r="D52" s="2"/>
      <c r="E52" s="2"/>
    </row>
    <row r="53" spans="1:5" s="3" customFormat="1" x14ac:dyDescent="0.25">
      <c r="A53" s="2"/>
      <c r="C53" s="2"/>
      <c r="D53" s="2"/>
      <c r="E53" s="2"/>
    </row>
    <row r="54" spans="1:5" s="3" customFormat="1" x14ac:dyDescent="0.25">
      <c r="A54" s="2"/>
      <c r="C54" s="2"/>
      <c r="D54" s="2"/>
      <c r="E54" s="2"/>
    </row>
    <row r="55" spans="1:5" s="3" customFormat="1" x14ac:dyDescent="0.25">
      <c r="A55" s="2"/>
      <c r="C55" s="2"/>
      <c r="D55" s="2"/>
      <c r="E55" s="2"/>
    </row>
    <row r="56" spans="1:5" s="3" customFormat="1" x14ac:dyDescent="0.25">
      <c r="C56" s="2"/>
      <c r="D56" s="2"/>
      <c r="E56" s="2"/>
    </row>
    <row r="57" spans="1:5" s="3" customFormat="1" x14ac:dyDescent="0.25">
      <c r="C57" s="2"/>
      <c r="D57" s="2"/>
      <c r="E57" s="2"/>
    </row>
    <row r="58" spans="1:5" s="19" customFormat="1" x14ac:dyDescent="0.25">
      <c r="C58" s="2"/>
      <c r="D58" s="2"/>
      <c r="E58" s="2"/>
    </row>
    <row r="59" spans="1:5" s="3" customFormat="1" x14ac:dyDescent="0.25">
      <c r="A59" s="4"/>
      <c r="C59" s="2"/>
      <c r="D59" s="2"/>
      <c r="E59" s="2"/>
    </row>
    <row r="60" spans="1:5" s="3" customFormat="1" x14ac:dyDescent="0.25">
      <c r="A60" s="4"/>
      <c r="C60" s="2"/>
      <c r="D60" s="2"/>
      <c r="E60" s="2"/>
    </row>
    <row r="61" spans="1:5" s="3" customFormat="1" x14ac:dyDescent="0.25">
      <c r="A61" s="4"/>
      <c r="C61" s="2"/>
      <c r="D61" s="2"/>
      <c r="E61" s="2"/>
    </row>
    <row r="62" spans="1:5" s="3" customFormat="1" x14ac:dyDescent="0.25">
      <c r="A62" s="4"/>
      <c r="C62" s="2"/>
      <c r="D62" s="2"/>
      <c r="E62" s="2"/>
    </row>
    <row r="63" spans="1:5" s="3" customFormat="1" x14ac:dyDescent="0.25">
      <c r="A63" s="4"/>
      <c r="C63" s="2"/>
      <c r="D63" s="2"/>
      <c r="E63" s="2"/>
    </row>
    <row r="64" spans="1:5" s="3" customFormat="1" x14ac:dyDescent="0.25">
      <c r="A64" s="4"/>
      <c r="C64" s="2"/>
      <c r="D64" s="2"/>
      <c r="E64" s="2"/>
    </row>
    <row r="65" spans="1:5" s="3" customFormat="1" x14ac:dyDescent="0.25">
      <c r="A65" s="4"/>
      <c r="C65" s="2"/>
      <c r="D65" s="2"/>
      <c r="E65" s="2"/>
    </row>
    <row r="66" spans="1:5" s="3" customFormat="1" x14ac:dyDescent="0.25">
      <c r="A66" s="4"/>
      <c r="C66" s="2"/>
      <c r="D66" s="2"/>
      <c r="E66" s="2"/>
    </row>
    <row r="67" spans="1:5" s="3" customFormat="1" x14ac:dyDescent="0.25">
      <c r="A67" s="4"/>
      <c r="C67" s="2"/>
      <c r="D67" s="2"/>
      <c r="E67" s="2"/>
    </row>
    <row r="68" spans="1:5" s="3" customFormat="1" x14ac:dyDescent="0.25">
      <c r="A68" s="4"/>
      <c r="C68" s="2"/>
      <c r="D68" s="2"/>
      <c r="E68" s="2"/>
    </row>
    <row r="69" spans="1:5" s="3" customFormat="1" x14ac:dyDescent="0.25">
      <c r="A69" s="4"/>
      <c r="C69" s="2"/>
      <c r="D69" s="2"/>
      <c r="E69" s="2"/>
    </row>
    <row r="70" spans="1:5" s="3" customFormat="1" x14ac:dyDescent="0.25">
      <c r="A70" s="4"/>
      <c r="C70" s="2"/>
      <c r="D70" s="2"/>
      <c r="E70" s="2"/>
    </row>
    <row r="71" spans="1:5" s="3" customFormat="1" x14ac:dyDescent="0.25">
      <c r="A71" s="4"/>
      <c r="C71" s="2"/>
      <c r="D71" s="2"/>
      <c r="E71" s="2"/>
    </row>
    <row r="72" spans="1:5" s="3" customFormat="1" x14ac:dyDescent="0.25">
      <c r="A72" s="4"/>
      <c r="C72" s="2"/>
      <c r="D72" s="2"/>
      <c r="E72" s="2"/>
    </row>
    <row r="73" spans="1:5" s="3" customFormat="1" x14ac:dyDescent="0.25">
      <c r="A73" s="4"/>
      <c r="C73" s="2"/>
      <c r="D73" s="2"/>
      <c r="E73" s="2"/>
    </row>
    <row r="74" spans="1:5" s="3" customFormat="1" x14ac:dyDescent="0.25">
      <c r="A74" s="4"/>
      <c r="C74" s="2"/>
      <c r="D74" s="2"/>
      <c r="E74" s="2"/>
    </row>
    <row r="75" spans="1:5" s="3" customFormat="1" x14ac:dyDescent="0.25">
      <c r="A75" s="4"/>
      <c r="C75" s="2"/>
      <c r="D75" s="2"/>
      <c r="E75" s="2"/>
    </row>
    <row r="76" spans="1:5" s="3" customFormat="1" x14ac:dyDescent="0.25">
      <c r="A76" s="4"/>
      <c r="C76" s="2"/>
      <c r="D76" s="2"/>
      <c r="E76" s="2"/>
    </row>
    <row r="77" spans="1:5" s="3" customFormat="1" x14ac:dyDescent="0.25">
      <c r="A77" s="4"/>
      <c r="C77" s="2"/>
      <c r="D77" s="2"/>
      <c r="E77" s="2"/>
    </row>
    <row r="78" spans="1:5" s="3" customFormat="1" x14ac:dyDescent="0.25">
      <c r="A78" s="4"/>
      <c r="C78" s="2"/>
      <c r="D78" s="2"/>
      <c r="E78" s="2"/>
    </row>
    <row r="79" spans="1:5" s="3" customFormat="1" x14ac:dyDescent="0.25">
      <c r="A79" s="4"/>
      <c r="C79" s="2"/>
      <c r="D79" s="2"/>
      <c r="E79" s="2"/>
    </row>
    <row r="80" spans="1:5" s="3" customFormat="1" x14ac:dyDescent="0.25">
      <c r="A80" s="4"/>
      <c r="C80" s="2"/>
      <c r="D80" s="2"/>
      <c r="E80" s="2"/>
    </row>
    <row r="81" spans="1:5" s="3" customFormat="1" x14ac:dyDescent="0.25">
      <c r="A81" s="4"/>
      <c r="C81" s="2"/>
      <c r="D81" s="2"/>
      <c r="E81" s="2"/>
    </row>
    <row r="82" spans="1:5" s="3" customFormat="1" x14ac:dyDescent="0.25">
      <c r="A82" s="4"/>
      <c r="C82" s="2"/>
      <c r="D82" s="2"/>
      <c r="E82" s="2"/>
    </row>
    <row r="83" spans="1:5" s="3" customFormat="1" x14ac:dyDescent="0.25">
      <c r="A83" s="4"/>
      <c r="C83" s="2"/>
      <c r="D83" s="2"/>
      <c r="E83" s="2"/>
    </row>
    <row r="84" spans="1:5" s="3" customFormat="1" x14ac:dyDescent="0.25">
      <c r="A84" s="4"/>
      <c r="C84" s="2"/>
      <c r="D84" s="2"/>
      <c r="E84" s="2"/>
    </row>
    <row r="85" spans="1:5" s="3" customFormat="1" x14ac:dyDescent="0.25">
      <c r="A85" s="4"/>
      <c r="C85" s="2"/>
      <c r="D85" s="2"/>
      <c r="E85" s="2"/>
    </row>
    <row r="86" spans="1:5" s="3" customFormat="1" x14ac:dyDescent="0.25">
      <c r="A86" s="4"/>
      <c r="C86" s="2"/>
      <c r="D86" s="2"/>
      <c r="E86" s="2"/>
    </row>
    <row r="87" spans="1:5" s="3" customFormat="1" x14ac:dyDescent="0.25">
      <c r="A87" s="4"/>
      <c r="C87" s="2"/>
      <c r="D87" s="2"/>
      <c r="E87" s="2"/>
    </row>
    <row r="88" spans="1:5" s="3" customFormat="1" x14ac:dyDescent="0.25">
      <c r="A88" s="4"/>
      <c r="C88" s="2"/>
      <c r="D88" s="2"/>
      <c r="E88" s="2"/>
    </row>
    <row r="89" spans="1:5" s="3" customFormat="1" x14ac:dyDescent="0.25">
      <c r="A89" s="4"/>
      <c r="C89" s="2"/>
      <c r="D89" s="2"/>
      <c r="E89" s="2"/>
    </row>
    <row r="90" spans="1:5" s="3" customFormat="1" x14ac:dyDescent="0.25">
      <c r="A90" s="4"/>
      <c r="C90" s="2"/>
      <c r="D90" s="2"/>
      <c r="E90" s="2"/>
    </row>
    <row r="91" spans="1:5" s="3" customFormat="1" x14ac:dyDescent="0.25">
      <c r="A91" s="4"/>
      <c r="C91" s="2"/>
      <c r="D91" s="2"/>
      <c r="E91" s="2"/>
    </row>
    <row r="92" spans="1:5" s="3" customFormat="1" x14ac:dyDescent="0.25">
      <c r="A92" s="4"/>
      <c r="C92" s="2"/>
      <c r="D92" s="2"/>
      <c r="E92" s="2"/>
    </row>
    <row r="93" spans="1:5" s="3" customFormat="1" x14ac:dyDescent="0.25">
      <c r="A93" s="4"/>
      <c r="C93" s="2"/>
      <c r="D93" s="2"/>
      <c r="E93" s="2"/>
    </row>
    <row r="94" spans="1:5" s="3" customFormat="1" x14ac:dyDescent="0.25">
      <c r="A94" s="4"/>
      <c r="C94" s="2"/>
      <c r="D94" s="2"/>
      <c r="E94" s="2"/>
    </row>
    <row r="95" spans="1:5" s="3" customFormat="1" x14ac:dyDescent="0.25">
      <c r="A95" s="4"/>
      <c r="C95" s="2"/>
      <c r="D95" s="2"/>
      <c r="E95" s="2"/>
    </row>
    <row r="96" spans="1:5" s="3" customFormat="1" x14ac:dyDescent="0.25">
      <c r="A96" s="4"/>
      <c r="C96" s="2"/>
      <c r="D96" s="2"/>
      <c r="E96" s="2"/>
    </row>
    <row r="97" spans="1:5" s="3" customFormat="1" x14ac:dyDescent="0.25">
      <c r="A97" s="4"/>
      <c r="C97" s="2"/>
      <c r="D97" s="2"/>
      <c r="E97" s="2"/>
    </row>
    <row r="98" spans="1:5" s="3" customFormat="1" x14ac:dyDescent="0.25">
      <c r="A98" s="4"/>
      <c r="C98" s="2"/>
      <c r="D98" s="2"/>
      <c r="E98" s="2"/>
    </row>
    <row r="99" spans="1:5" s="3" customFormat="1" x14ac:dyDescent="0.25">
      <c r="A99" s="4"/>
      <c r="C99" s="2"/>
      <c r="D99" s="2"/>
      <c r="E99" s="2"/>
    </row>
    <row r="100" spans="1:5" s="3" customFormat="1" x14ac:dyDescent="0.25">
      <c r="A100" s="4"/>
      <c r="C100" s="2"/>
      <c r="D100" s="2"/>
      <c r="E100" s="2"/>
    </row>
    <row r="101" spans="1:5" s="3" customFormat="1" x14ac:dyDescent="0.25">
      <c r="A101" s="4"/>
      <c r="C101" s="2"/>
      <c r="D101" s="2"/>
      <c r="E101" s="2"/>
    </row>
    <row r="102" spans="1:5" s="3" customFormat="1" x14ac:dyDescent="0.25">
      <c r="A102" s="4"/>
      <c r="C102" s="2"/>
      <c r="D102" s="2"/>
      <c r="E102" s="2"/>
    </row>
    <row r="103" spans="1:5" s="3" customFormat="1" x14ac:dyDescent="0.25">
      <c r="A103" s="4"/>
      <c r="C103" s="2"/>
      <c r="D103" s="2"/>
      <c r="E103" s="2"/>
    </row>
    <row r="104" spans="1:5" s="3" customFormat="1" x14ac:dyDescent="0.25">
      <c r="A104" s="4"/>
      <c r="C104" s="2"/>
      <c r="D104" s="2"/>
      <c r="E104" s="2"/>
    </row>
    <row r="105" spans="1:5" s="3" customFormat="1" x14ac:dyDescent="0.25">
      <c r="C105" s="2"/>
      <c r="D105" s="2"/>
      <c r="E105" s="2"/>
    </row>
    <row r="106" spans="1:5" s="3" customFormat="1" x14ac:dyDescent="0.25">
      <c r="A106" s="4"/>
      <c r="C106" s="2"/>
      <c r="D106" s="2"/>
      <c r="E106" s="2"/>
    </row>
    <row r="107" spans="1:5" s="3" customFormat="1" x14ac:dyDescent="0.25">
      <c r="A107" s="4"/>
      <c r="C107" s="2"/>
      <c r="D107" s="2"/>
      <c r="E107" s="2"/>
    </row>
    <row r="108" spans="1:5" s="3" customFormat="1" x14ac:dyDescent="0.25">
      <c r="A108" s="4"/>
      <c r="C108" s="2"/>
      <c r="D108" s="2"/>
      <c r="E108" s="2"/>
    </row>
    <row r="109" spans="1:5" s="3" customFormat="1" x14ac:dyDescent="0.25">
      <c r="A109" s="4"/>
      <c r="C109" s="2"/>
      <c r="D109" s="2"/>
      <c r="E109" s="2"/>
    </row>
    <row r="110" spans="1:5" s="3" customFormat="1" x14ac:dyDescent="0.25">
      <c r="A110" s="4"/>
      <c r="C110" s="2"/>
      <c r="D110" s="2"/>
      <c r="E110" s="2"/>
    </row>
    <row r="111" spans="1:5" s="3" customFormat="1" x14ac:dyDescent="0.25">
      <c r="C111" s="2"/>
      <c r="D111" s="2"/>
      <c r="E111" s="2"/>
    </row>
    <row r="112" spans="1:5" s="3" customFormat="1" x14ac:dyDescent="0.25">
      <c r="C112" s="2"/>
      <c r="D112" s="2"/>
      <c r="E112" s="2"/>
    </row>
    <row r="113" spans="3:5" s="3" customFormat="1" x14ac:dyDescent="0.25">
      <c r="C113" s="2"/>
      <c r="D113" s="2"/>
      <c r="E113" s="2"/>
    </row>
    <row r="114" spans="3:5" s="3" customFormat="1" x14ac:dyDescent="0.25">
      <c r="C114" s="2"/>
      <c r="D114" s="2"/>
      <c r="E114" s="2"/>
    </row>
    <row r="115" spans="3:5" s="3" customFormat="1" x14ac:dyDescent="0.25"/>
    <row r="116" spans="3:5" s="3" customFormat="1" x14ac:dyDescent="0.25"/>
  </sheetData>
  <mergeCells count="1">
    <mergeCell ref="G1:L1"/>
  </mergeCells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64"/>
  <sheetViews>
    <sheetView workbookViewId="0">
      <pane ySplit="6" topLeftCell="A175" activePane="bottomLeft" state="frozen"/>
      <selection pane="bottomLeft" activeCell="G199" sqref="G199"/>
    </sheetView>
  </sheetViews>
  <sheetFormatPr defaultRowHeight="15" x14ac:dyDescent="0.25"/>
  <cols>
    <col min="1" max="1" width="3.28515625" style="58" customWidth="1"/>
    <col min="2" max="2" width="45.42578125" style="58" bestFit="1" customWidth="1"/>
    <col min="3" max="3" width="7.140625" style="58" bestFit="1" customWidth="1"/>
    <col min="4" max="4" width="10.140625" style="58" bestFit="1" customWidth="1"/>
    <col min="5" max="5" width="10.85546875" style="58" bestFit="1" customWidth="1"/>
    <col min="6" max="6" width="8.28515625" style="58" bestFit="1" customWidth="1"/>
    <col min="7" max="7" width="6.5703125" style="58" bestFit="1" customWidth="1"/>
    <col min="8" max="16384" width="9.140625" style="58"/>
  </cols>
  <sheetData>
    <row r="1" spans="2:7" ht="7.5" customHeight="1" x14ac:dyDescent="0.25"/>
    <row r="2" spans="2:7" ht="36" x14ac:dyDescent="0.55000000000000004">
      <c r="B2" s="83" t="s">
        <v>5897</v>
      </c>
      <c r="C2" s="83"/>
      <c r="D2" s="83"/>
      <c r="E2" s="83"/>
      <c r="F2" s="83"/>
    </row>
    <row r="3" spans="2:7" ht="21" x14ac:dyDescent="0.35">
      <c r="B3" s="84" t="s">
        <v>5898</v>
      </c>
      <c r="C3" s="84"/>
      <c r="D3" s="84"/>
      <c r="E3" s="84"/>
      <c r="F3" s="84"/>
    </row>
    <row r="4" spans="2:7" ht="21" x14ac:dyDescent="0.35">
      <c r="B4" s="84" t="s">
        <v>5907</v>
      </c>
      <c r="C4" s="84"/>
      <c r="D4" s="84"/>
      <c r="E4" s="84"/>
      <c r="F4" s="84"/>
    </row>
    <row r="5" spans="2:7" ht="9.75" customHeight="1" x14ac:dyDescent="0.35">
      <c r="B5" s="59"/>
    </row>
    <row r="6" spans="2:7" x14ac:dyDescent="0.25">
      <c r="B6" s="66" t="s">
        <v>5786</v>
      </c>
      <c r="C6" s="66" t="s">
        <v>5787</v>
      </c>
      <c r="D6" s="66" t="s">
        <v>5791</v>
      </c>
      <c r="E6" s="66" t="s">
        <v>867</v>
      </c>
      <c r="F6" s="66" t="s">
        <v>5788</v>
      </c>
      <c r="G6" s="66" t="s">
        <v>5893</v>
      </c>
    </row>
    <row r="7" spans="2:7" x14ac:dyDescent="0.25">
      <c r="B7" s="63" t="s">
        <v>882</v>
      </c>
      <c r="C7" s="64" t="s">
        <v>5789</v>
      </c>
      <c r="D7" s="63" t="s">
        <v>393</v>
      </c>
      <c r="E7" s="62">
        <v>5</v>
      </c>
      <c r="F7" s="65" t="s">
        <v>5790</v>
      </c>
      <c r="G7" s="65" t="s">
        <v>5790</v>
      </c>
    </row>
    <row r="8" spans="2:7" x14ac:dyDescent="0.25">
      <c r="B8" s="63" t="s">
        <v>881</v>
      </c>
      <c r="C8" s="64" t="s">
        <v>5789</v>
      </c>
      <c r="D8" s="63" t="s">
        <v>394</v>
      </c>
      <c r="E8" s="62">
        <v>0</v>
      </c>
      <c r="F8" s="65" t="s">
        <v>5790</v>
      </c>
      <c r="G8" s="65" t="s">
        <v>5790</v>
      </c>
    </row>
    <row r="9" spans="2:7" x14ac:dyDescent="0.25">
      <c r="B9" s="63" t="s">
        <v>880</v>
      </c>
      <c r="C9" s="64" t="s">
        <v>5789</v>
      </c>
      <c r="D9" s="63" t="s">
        <v>395</v>
      </c>
      <c r="E9" s="62">
        <v>5</v>
      </c>
      <c r="F9" s="65" t="s">
        <v>5790</v>
      </c>
      <c r="G9" s="65" t="s">
        <v>5790</v>
      </c>
    </row>
    <row r="10" spans="2:7" x14ac:dyDescent="0.25">
      <c r="B10" s="63" t="s">
        <v>879</v>
      </c>
      <c r="C10" s="64" t="s">
        <v>5789</v>
      </c>
      <c r="D10" s="63" t="s">
        <v>396</v>
      </c>
      <c r="E10" s="62">
        <v>5</v>
      </c>
      <c r="F10" s="65" t="s">
        <v>5790</v>
      </c>
      <c r="G10" s="65" t="s">
        <v>5790</v>
      </c>
    </row>
    <row r="11" spans="2:7" x14ac:dyDescent="0.25">
      <c r="B11" s="63" t="s">
        <v>461</v>
      </c>
      <c r="C11" s="64" t="s">
        <v>5789</v>
      </c>
      <c r="D11" s="63" t="s">
        <v>397</v>
      </c>
      <c r="E11" s="62">
        <v>5</v>
      </c>
      <c r="F11" s="65" t="s">
        <v>5790</v>
      </c>
      <c r="G11" s="65" t="s">
        <v>5790</v>
      </c>
    </row>
    <row r="12" spans="2:7" x14ac:dyDescent="0.25">
      <c r="B12" s="63" t="s">
        <v>463</v>
      </c>
      <c r="C12" s="64" t="s">
        <v>5789</v>
      </c>
      <c r="D12" s="63" t="s">
        <v>398</v>
      </c>
      <c r="E12" s="62">
        <v>5</v>
      </c>
      <c r="F12" s="65" t="s">
        <v>5790</v>
      </c>
      <c r="G12" s="65" t="s">
        <v>5790</v>
      </c>
    </row>
    <row r="13" spans="2:7" x14ac:dyDescent="0.25">
      <c r="B13" s="63" t="s">
        <v>457</v>
      </c>
      <c r="C13" s="64" t="s">
        <v>5789</v>
      </c>
      <c r="D13" s="63" t="s">
        <v>399</v>
      </c>
      <c r="E13" s="62">
        <v>5</v>
      </c>
      <c r="F13" s="65" t="s">
        <v>5790</v>
      </c>
      <c r="G13" s="65" t="s">
        <v>5790</v>
      </c>
    </row>
    <row r="14" spans="2:7" x14ac:dyDescent="0.25">
      <c r="B14" s="63" t="s">
        <v>458</v>
      </c>
      <c r="C14" s="64" t="s">
        <v>5789</v>
      </c>
      <c r="D14" s="63" t="s">
        <v>400</v>
      </c>
      <c r="E14" s="62">
        <v>5</v>
      </c>
      <c r="F14" s="65" t="s">
        <v>5790</v>
      </c>
      <c r="G14" s="65" t="s">
        <v>5790</v>
      </c>
    </row>
    <row r="15" spans="2:7" x14ac:dyDescent="0.25">
      <c r="B15" s="63" t="s">
        <v>459</v>
      </c>
      <c r="C15" s="64" t="s">
        <v>5789</v>
      </c>
      <c r="D15" s="63" t="s">
        <v>401</v>
      </c>
      <c r="E15" s="62">
        <v>5</v>
      </c>
      <c r="F15" s="65" t="s">
        <v>5790</v>
      </c>
      <c r="G15" s="65" t="s">
        <v>5790</v>
      </c>
    </row>
    <row r="16" spans="2:7" x14ac:dyDescent="0.25">
      <c r="B16" s="63" t="s">
        <v>460</v>
      </c>
      <c r="C16" s="64" t="s">
        <v>5789</v>
      </c>
      <c r="D16" s="63" t="s">
        <v>402</v>
      </c>
      <c r="E16" s="62">
        <v>5</v>
      </c>
      <c r="F16" s="65" t="s">
        <v>5790</v>
      </c>
      <c r="G16" s="65" t="s">
        <v>5790</v>
      </c>
    </row>
    <row r="17" spans="2:7" x14ac:dyDescent="0.25">
      <c r="B17" s="63" t="s">
        <v>878</v>
      </c>
      <c r="C17" s="64" t="s">
        <v>5789</v>
      </c>
      <c r="D17" s="63" t="s">
        <v>403</v>
      </c>
      <c r="E17" s="62">
        <v>5</v>
      </c>
      <c r="F17" s="65" t="s">
        <v>5790</v>
      </c>
      <c r="G17" s="65" t="s">
        <v>5790</v>
      </c>
    </row>
    <row r="18" spans="2:7" x14ac:dyDescent="0.25">
      <c r="B18" s="63" t="s">
        <v>877</v>
      </c>
      <c r="C18" s="64" t="s">
        <v>5789</v>
      </c>
      <c r="D18" s="63" t="s">
        <v>404</v>
      </c>
      <c r="E18" s="62">
        <v>5</v>
      </c>
      <c r="F18" s="65" t="s">
        <v>5790</v>
      </c>
      <c r="G18" s="65" t="s">
        <v>5790</v>
      </c>
    </row>
    <row r="19" spans="2:7" x14ac:dyDescent="0.25">
      <c r="B19" s="63" t="s">
        <v>876</v>
      </c>
      <c r="C19" s="64" t="s">
        <v>5789</v>
      </c>
      <c r="D19" s="63" t="s">
        <v>405</v>
      </c>
      <c r="E19" s="62">
        <v>5</v>
      </c>
      <c r="F19" s="65" t="s">
        <v>5790</v>
      </c>
      <c r="G19" s="65" t="s">
        <v>5790</v>
      </c>
    </row>
    <row r="20" spans="2:7" x14ac:dyDescent="0.25">
      <c r="B20" s="63" t="s">
        <v>875</v>
      </c>
      <c r="C20" s="64" t="s">
        <v>5789</v>
      </c>
      <c r="D20" s="63" t="s">
        <v>406</v>
      </c>
      <c r="E20" s="62">
        <v>5</v>
      </c>
      <c r="F20" s="65" t="s">
        <v>5790</v>
      </c>
      <c r="G20" s="65" t="s">
        <v>5790</v>
      </c>
    </row>
    <row r="21" spans="2:7" x14ac:dyDescent="0.25">
      <c r="B21" s="63" t="s">
        <v>462</v>
      </c>
      <c r="C21" s="64" t="s">
        <v>5789</v>
      </c>
      <c r="D21" s="63" t="s">
        <v>407</v>
      </c>
      <c r="E21" s="62">
        <v>5</v>
      </c>
      <c r="F21" s="65" t="s">
        <v>5790</v>
      </c>
      <c r="G21" s="65" t="s">
        <v>5790</v>
      </c>
    </row>
    <row r="22" spans="2:7" x14ac:dyDescent="0.25">
      <c r="B22" s="63" t="s">
        <v>464</v>
      </c>
      <c r="C22" s="64" t="s">
        <v>5789</v>
      </c>
      <c r="D22" s="63" t="s">
        <v>408</v>
      </c>
      <c r="E22" s="62">
        <v>5</v>
      </c>
      <c r="F22" s="65" t="s">
        <v>5790</v>
      </c>
      <c r="G22" s="65" t="s">
        <v>5790</v>
      </c>
    </row>
    <row r="23" spans="2:7" x14ac:dyDescent="0.25">
      <c r="B23" s="63" t="s">
        <v>465</v>
      </c>
      <c r="C23" s="64" t="s">
        <v>5789</v>
      </c>
      <c r="D23" s="63" t="s">
        <v>409</v>
      </c>
      <c r="E23" s="62">
        <v>5</v>
      </c>
      <c r="F23" s="65" t="s">
        <v>5790</v>
      </c>
      <c r="G23" s="65" t="s">
        <v>5790</v>
      </c>
    </row>
    <row r="24" spans="2:7" x14ac:dyDescent="0.25">
      <c r="B24" s="63" t="s">
        <v>466</v>
      </c>
      <c r="C24" s="64" t="s">
        <v>5789</v>
      </c>
      <c r="D24" s="63" t="s">
        <v>410</v>
      </c>
      <c r="E24" s="62">
        <v>5</v>
      </c>
      <c r="F24" s="65" t="s">
        <v>5790</v>
      </c>
      <c r="G24" s="65" t="s">
        <v>5790</v>
      </c>
    </row>
    <row r="25" spans="2:7" x14ac:dyDescent="0.25">
      <c r="B25" s="63" t="s">
        <v>467</v>
      </c>
      <c r="C25" s="64" t="s">
        <v>5789</v>
      </c>
      <c r="D25" s="63" t="s">
        <v>411</v>
      </c>
      <c r="E25" s="62">
        <v>5</v>
      </c>
      <c r="F25" s="65" t="s">
        <v>5790</v>
      </c>
      <c r="G25" s="65" t="s">
        <v>5790</v>
      </c>
    </row>
    <row r="26" spans="2:7" x14ac:dyDescent="0.25">
      <c r="B26" s="63" t="s">
        <v>468</v>
      </c>
      <c r="C26" s="64" t="s">
        <v>5789</v>
      </c>
      <c r="D26" s="63" t="s">
        <v>412</v>
      </c>
      <c r="E26" s="62">
        <v>1</v>
      </c>
      <c r="F26" s="65" t="s">
        <v>5790</v>
      </c>
      <c r="G26" s="65" t="s">
        <v>5790</v>
      </c>
    </row>
    <row r="27" spans="2:7" x14ac:dyDescent="0.25">
      <c r="B27" s="63" t="s">
        <v>469</v>
      </c>
      <c r="C27" s="64" t="s">
        <v>5789</v>
      </c>
      <c r="D27" s="63" t="s">
        <v>413</v>
      </c>
      <c r="E27" s="62">
        <v>5</v>
      </c>
      <c r="F27" s="65" t="s">
        <v>5790</v>
      </c>
      <c r="G27" s="65" t="s">
        <v>5790</v>
      </c>
    </row>
    <row r="28" spans="2:7" x14ac:dyDescent="0.25">
      <c r="B28" s="63" t="s">
        <v>470</v>
      </c>
      <c r="C28" s="64" t="s">
        <v>5789</v>
      </c>
      <c r="D28" s="63" t="s">
        <v>414</v>
      </c>
      <c r="E28" s="62">
        <v>5</v>
      </c>
      <c r="F28" s="65" t="s">
        <v>5790</v>
      </c>
      <c r="G28" s="65" t="s">
        <v>5790</v>
      </c>
    </row>
    <row r="29" spans="2:7" x14ac:dyDescent="0.25">
      <c r="B29" s="63" t="s">
        <v>471</v>
      </c>
      <c r="C29" s="64" t="s">
        <v>5789</v>
      </c>
      <c r="D29" s="63" t="s">
        <v>415</v>
      </c>
      <c r="E29" s="62">
        <v>5</v>
      </c>
      <c r="F29" s="65" t="s">
        <v>5790</v>
      </c>
      <c r="G29" s="65" t="s">
        <v>5790</v>
      </c>
    </row>
    <row r="30" spans="2:7" x14ac:dyDescent="0.25">
      <c r="B30" s="63" t="s">
        <v>472</v>
      </c>
      <c r="C30" s="64" t="s">
        <v>5789</v>
      </c>
      <c r="D30" s="63" t="s">
        <v>416</v>
      </c>
      <c r="E30" s="62">
        <v>5</v>
      </c>
      <c r="F30" s="65" t="s">
        <v>5790</v>
      </c>
      <c r="G30" s="65" t="s">
        <v>5790</v>
      </c>
    </row>
    <row r="31" spans="2:7" x14ac:dyDescent="0.25">
      <c r="B31" s="63" t="s">
        <v>473</v>
      </c>
      <c r="C31" s="64" t="s">
        <v>5789</v>
      </c>
      <c r="D31" s="63" t="s">
        <v>417</v>
      </c>
      <c r="E31" s="62">
        <v>5</v>
      </c>
      <c r="F31" s="65" t="s">
        <v>5790</v>
      </c>
      <c r="G31" s="65" t="s">
        <v>5790</v>
      </c>
    </row>
    <row r="32" spans="2:7" x14ac:dyDescent="0.25">
      <c r="B32" s="63" t="s">
        <v>474</v>
      </c>
      <c r="C32" s="64" t="s">
        <v>5789</v>
      </c>
      <c r="D32" s="63" t="s">
        <v>418</v>
      </c>
      <c r="E32" s="62">
        <v>5</v>
      </c>
      <c r="F32" s="65" t="s">
        <v>5790</v>
      </c>
      <c r="G32" s="65" t="s">
        <v>5790</v>
      </c>
    </row>
    <row r="33" spans="2:7" x14ac:dyDescent="0.25">
      <c r="B33" s="63" t="s">
        <v>165</v>
      </c>
      <c r="C33" s="64" t="s">
        <v>5789</v>
      </c>
      <c r="D33" s="63" t="s">
        <v>419</v>
      </c>
      <c r="E33" s="62">
        <v>5</v>
      </c>
      <c r="F33" s="65" t="s">
        <v>5790</v>
      </c>
      <c r="G33" s="65" t="s">
        <v>5790</v>
      </c>
    </row>
    <row r="34" spans="2:7" x14ac:dyDescent="0.25">
      <c r="B34" s="63" t="s">
        <v>5792</v>
      </c>
      <c r="C34" s="64" t="s">
        <v>5789</v>
      </c>
      <c r="D34" s="63" t="s">
        <v>420</v>
      </c>
      <c r="E34" s="62">
        <v>5</v>
      </c>
      <c r="F34" s="65" t="s">
        <v>5790</v>
      </c>
      <c r="G34" s="65" t="s">
        <v>5790</v>
      </c>
    </row>
    <row r="35" spans="2:7" x14ac:dyDescent="0.25">
      <c r="B35" s="63" t="s">
        <v>873</v>
      </c>
      <c r="C35" s="64" t="s">
        <v>5789</v>
      </c>
      <c r="D35" s="63" t="s">
        <v>421</v>
      </c>
      <c r="E35" s="62">
        <v>5</v>
      </c>
      <c r="F35" s="65" t="s">
        <v>5790</v>
      </c>
      <c r="G35" s="65" t="s">
        <v>5790</v>
      </c>
    </row>
    <row r="36" spans="2:7" x14ac:dyDescent="0.25">
      <c r="B36" s="63" t="s">
        <v>874</v>
      </c>
      <c r="C36" s="64" t="s">
        <v>5789</v>
      </c>
      <c r="D36" s="63" t="s">
        <v>422</v>
      </c>
      <c r="E36" s="62">
        <v>5</v>
      </c>
      <c r="F36" s="65" t="s">
        <v>5790</v>
      </c>
      <c r="G36" s="65" t="s">
        <v>5790</v>
      </c>
    </row>
    <row r="37" spans="2:7" x14ac:dyDescent="0.25">
      <c r="B37" s="63" t="s">
        <v>870</v>
      </c>
      <c r="C37" s="64" t="s">
        <v>5789</v>
      </c>
      <c r="D37" s="63" t="s">
        <v>423</v>
      </c>
      <c r="E37" s="62">
        <v>5</v>
      </c>
      <c r="F37" s="65" t="s">
        <v>5790</v>
      </c>
      <c r="G37" s="65" t="s">
        <v>5790</v>
      </c>
    </row>
    <row r="38" spans="2:7" x14ac:dyDescent="0.25">
      <c r="B38" s="63" t="s">
        <v>871</v>
      </c>
      <c r="C38" s="64" t="s">
        <v>5789</v>
      </c>
      <c r="D38" s="63" t="s">
        <v>424</v>
      </c>
      <c r="E38" s="62">
        <v>0</v>
      </c>
      <c r="F38" s="65" t="s">
        <v>5790</v>
      </c>
      <c r="G38" s="65" t="s">
        <v>5790</v>
      </c>
    </row>
    <row r="39" spans="2:7" x14ac:dyDescent="0.25">
      <c r="B39" s="63" t="s">
        <v>872</v>
      </c>
      <c r="C39" s="64" t="s">
        <v>5789</v>
      </c>
      <c r="D39" s="63" t="s">
        <v>425</v>
      </c>
      <c r="E39" s="62">
        <v>5</v>
      </c>
      <c r="F39" s="65" t="s">
        <v>5790</v>
      </c>
      <c r="G39" s="65" t="s">
        <v>5790</v>
      </c>
    </row>
    <row r="40" spans="2:7" x14ac:dyDescent="0.25">
      <c r="B40" s="63" t="s">
        <v>145</v>
      </c>
      <c r="C40" s="64" t="s">
        <v>5789</v>
      </c>
      <c r="D40" s="63" t="s">
        <v>426</v>
      </c>
      <c r="E40" s="62">
        <v>5</v>
      </c>
      <c r="F40" s="65" t="s">
        <v>5790</v>
      </c>
      <c r="G40" s="65" t="s">
        <v>5790</v>
      </c>
    </row>
    <row r="41" spans="2:7" x14ac:dyDescent="0.25">
      <c r="B41" s="63" t="s">
        <v>157</v>
      </c>
      <c r="C41" s="64" t="s">
        <v>5789</v>
      </c>
      <c r="D41" s="63" t="s">
        <v>427</v>
      </c>
      <c r="E41" s="62">
        <v>5</v>
      </c>
      <c r="F41" s="65" t="s">
        <v>5790</v>
      </c>
      <c r="G41" s="65" t="s">
        <v>5790</v>
      </c>
    </row>
    <row r="42" spans="2:7" x14ac:dyDescent="0.25">
      <c r="B42" s="63" t="s">
        <v>167</v>
      </c>
      <c r="C42" s="64" t="s">
        <v>5789</v>
      </c>
      <c r="D42" s="63" t="s">
        <v>428</v>
      </c>
      <c r="E42" s="62">
        <v>5</v>
      </c>
      <c r="F42" s="65" t="s">
        <v>5790</v>
      </c>
      <c r="G42" s="65" t="s">
        <v>5790</v>
      </c>
    </row>
    <row r="43" spans="2:7" x14ac:dyDescent="0.25">
      <c r="B43" s="63" t="s">
        <v>141</v>
      </c>
      <c r="C43" s="64" t="s">
        <v>5789</v>
      </c>
      <c r="D43" s="63" t="s">
        <v>429</v>
      </c>
      <c r="E43" s="62">
        <v>5</v>
      </c>
      <c r="F43" s="65" t="s">
        <v>5790</v>
      </c>
      <c r="G43" s="65" t="s">
        <v>5790</v>
      </c>
    </row>
    <row r="44" spans="2:7" x14ac:dyDescent="0.25">
      <c r="B44" s="63" t="s">
        <v>153</v>
      </c>
      <c r="C44" s="64" t="s">
        <v>5789</v>
      </c>
      <c r="D44" s="63" t="s">
        <v>430</v>
      </c>
      <c r="E44" s="62">
        <v>5</v>
      </c>
      <c r="F44" s="65" t="s">
        <v>5790</v>
      </c>
      <c r="G44" s="65" t="s">
        <v>5790</v>
      </c>
    </row>
    <row r="45" spans="2:7" x14ac:dyDescent="0.25">
      <c r="B45" s="63" t="s">
        <v>5792</v>
      </c>
      <c r="C45" s="64" t="s">
        <v>5789</v>
      </c>
      <c r="D45" s="63" t="s">
        <v>431</v>
      </c>
      <c r="E45" s="62">
        <v>5</v>
      </c>
      <c r="F45" s="65" t="s">
        <v>5790</v>
      </c>
      <c r="G45" s="65" t="s">
        <v>5790</v>
      </c>
    </row>
    <row r="46" spans="2:7" x14ac:dyDescent="0.25">
      <c r="B46" s="63" t="s">
        <v>163</v>
      </c>
      <c r="C46" s="64" t="s">
        <v>5789</v>
      </c>
      <c r="D46" s="63" t="s">
        <v>432</v>
      </c>
      <c r="E46" s="62">
        <v>5</v>
      </c>
      <c r="F46" s="65" t="s">
        <v>5790</v>
      </c>
      <c r="G46" s="65" t="s">
        <v>5790</v>
      </c>
    </row>
    <row r="47" spans="2:7" x14ac:dyDescent="0.25">
      <c r="B47" s="63" t="s">
        <v>162</v>
      </c>
      <c r="C47" s="64" t="s">
        <v>5789</v>
      </c>
      <c r="D47" s="63" t="s">
        <v>433</v>
      </c>
      <c r="E47" s="62">
        <v>0</v>
      </c>
      <c r="F47" s="65" t="s">
        <v>5790</v>
      </c>
      <c r="G47" s="65" t="s">
        <v>5790</v>
      </c>
    </row>
    <row r="48" spans="2:7" x14ac:dyDescent="0.25">
      <c r="B48" s="63" t="s">
        <v>161</v>
      </c>
      <c r="C48" s="64" t="s">
        <v>5789</v>
      </c>
      <c r="D48" s="63" t="s">
        <v>434</v>
      </c>
      <c r="E48" s="62">
        <v>1</v>
      </c>
      <c r="F48" s="65" t="s">
        <v>5790</v>
      </c>
      <c r="G48" s="65" t="s">
        <v>5790</v>
      </c>
    </row>
    <row r="49" spans="2:7" x14ac:dyDescent="0.25">
      <c r="B49" s="62" t="s">
        <v>4680</v>
      </c>
      <c r="C49" s="64" t="s">
        <v>5789</v>
      </c>
      <c r="D49" s="63" t="s">
        <v>5891</v>
      </c>
      <c r="E49" s="65" t="s">
        <v>5790</v>
      </c>
      <c r="F49" s="65" t="s">
        <v>5790</v>
      </c>
      <c r="G49" s="65" t="s">
        <v>5790</v>
      </c>
    </row>
    <row r="50" spans="2:7" x14ac:dyDescent="0.25">
      <c r="B50" s="62" t="s">
        <v>4681</v>
      </c>
      <c r="C50" s="62"/>
      <c r="D50" s="63" t="s">
        <v>5891</v>
      </c>
      <c r="E50" s="65" t="s">
        <v>5790</v>
      </c>
      <c r="F50" s="65" t="s">
        <v>5790</v>
      </c>
      <c r="G50" s="65" t="s">
        <v>5790</v>
      </c>
    </row>
    <row r="51" spans="2:7" x14ac:dyDescent="0.25">
      <c r="B51" s="62" t="s">
        <v>5793</v>
      </c>
      <c r="C51" s="64" t="s">
        <v>5789</v>
      </c>
      <c r="D51" s="63" t="s">
        <v>261</v>
      </c>
      <c r="E51" s="65" t="s">
        <v>5790</v>
      </c>
      <c r="F51" s="65" t="s">
        <v>5790</v>
      </c>
      <c r="G51" s="65" t="s">
        <v>5790</v>
      </c>
    </row>
    <row r="52" spans="2:7" x14ac:dyDescent="0.25">
      <c r="B52" s="62" t="s">
        <v>5794</v>
      </c>
      <c r="C52" s="64" t="s">
        <v>5789</v>
      </c>
      <c r="D52" s="63" t="s">
        <v>262</v>
      </c>
      <c r="E52" s="65" t="s">
        <v>5790</v>
      </c>
      <c r="F52" s="65" t="s">
        <v>5790</v>
      </c>
      <c r="G52" s="65" t="s">
        <v>5790</v>
      </c>
    </row>
    <row r="53" spans="2:7" x14ac:dyDescent="0.25">
      <c r="B53" s="62" t="s">
        <v>5795</v>
      </c>
      <c r="C53" s="64" t="s">
        <v>5789</v>
      </c>
      <c r="D53" s="63" t="s">
        <v>263</v>
      </c>
      <c r="E53" s="65" t="s">
        <v>5790</v>
      </c>
      <c r="F53" s="65" t="s">
        <v>5790</v>
      </c>
      <c r="G53" s="65" t="s">
        <v>5790</v>
      </c>
    </row>
    <row r="54" spans="2:7" s="61" customFormat="1" x14ac:dyDescent="0.25">
      <c r="B54" s="62" t="s">
        <v>5796</v>
      </c>
      <c r="C54" s="64" t="s">
        <v>5789</v>
      </c>
      <c r="D54" s="63" t="s">
        <v>264</v>
      </c>
      <c r="E54" s="65" t="s">
        <v>5790</v>
      </c>
      <c r="F54" s="65" t="s">
        <v>5790</v>
      </c>
      <c r="G54" s="65" t="s">
        <v>5790</v>
      </c>
    </row>
    <row r="55" spans="2:7" x14ac:dyDescent="0.25">
      <c r="B55" s="62" t="s">
        <v>5797</v>
      </c>
      <c r="C55" s="64" t="s">
        <v>5789</v>
      </c>
      <c r="D55" s="63" t="s">
        <v>265</v>
      </c>
      <c r="E55" s="65" t="s">
        <v>5790</v>
      </c>
      <c r="F55" s="65" t="s">
        <v>5790</v>
      </c>
      <c r="G55" s="65" t="s">
        <v>5790</v>
      </c>
    </row>
    <row r="56" spans="2:7" x14ac:dyDescent="0.25">
      <c r="B56" s="62" t="s">
        <v>5798</v>
      </c>
      <c r="C56" s="64" t="s">
        <v>5789</v>
      </c>
      <c r="D56" s="63" t="s">
        <v>266</v>
      </c>
      <c r="E56" s="65" t="s">
        <v>5790</v>
      </c>
      <c r="F56" s="65" t="s">
        <v>5790</v>
      </c>
      <c r="G56" s="65" t="s">
        <v>5790</v>
      </c>
    </row>
    <row r="57" spans="2:7" x14ac:dyDescent="0.25">
      <c r="B57" s="62" t="s">
        <v>5799</v>
      </c>
      <c r="C57" s="64" t="s">
        <v>5789</v>
      </c>
      <c r="D57" s="63" t="s">
        <v>267</v>
      </c>
      <c r="E57" s="65" t="s">
        <v>5790</v>
      </c>
      <c r="F57" s="65" t="s">
        <v>5790</v>
      </c>
      <c r="G57" s="65" t="s">
        <v>5790</v>
      </c>
    </row>
    <row r="58" spans="2:7" x14ac:dyDescent="0.25">
      <c r="B58" s="62" t="s">
        <v>5800</v>
      </c>
      <c r="C58" s="64" t="s">
        <v>5789</v>
      </c>
      <c r="D58" s="63" t="s">
        <v>268</v>
      </c>
      <c r="E58" s="65" t="s">
        <v>5790</v>
      </c>
      <c r="F58" s="65" t="s">
        <v>5790</v>
      </c>
      <c r="G58" s="65" t="s">
        <v>5790</v>
      </c>
    </row>
    <row r="59" spans="2:7" x14ac:dyDescent="0.25">
      <c r="B59" s="62" t="s">
        <v>5801</v>
      </c>
      <c r="C59" s="64" t="s">
        <v>5789</v>
      </c>
      <c r="D59" s="63" t="s">
        <v>269</v>
      </c>
      <c r="E59" s="65" t="s">
        <v>5790</v>
      </c>
      <c r="F59" s="65" t="s">
        <v>5790</v>
      </c>
      <c r="G59" s="65" t="s">
        <v>5790</v>
      </c>
    </row>
    <row r="60" spans="2:7" x14ac:dyDescent="0.25">
      <c r="B60" s="62" t="s">
        <v>5802</v>
      </c>
      <c r="C60" s="64" t="s">
        <v>5789</v>
      </c>
      <c r="D60" s="63" t="s">
        <v>270</v>
      </c>
      <c r="E60" s="65" t="s">
        <v>5790</v>
      </c>
      <c r="F60" s="65" t="s">
        <v>5790</v>
      </c>
      <c r="G60" s="65" t="s">
        <v>5790</v>
      </c>
    </row>
    <row r="61" spans="2:7" x14ac:dyDescent="0.25">
      <c r="B61" s="62" t="s">
        <v>5803</v>
      </c>
      <c r="C61" s="64" t="s">
        <v>5789</v>
      </c>
      <c r="D61" s="63" t="s">
        <v>271</v>
      </c>
      <c r="E61" s="65" t="s">
        <v>5790</v>
      </c>
      <c r="F61" s="65" t="s">
        <v>5790</v>
      </c>
      <c r="G61" s="65" t="s">
        <v>5790</v>
      </c>
    </row>
    <row r="62" spans="2:7" x14ac:dyDescent="0.25">
      <c r="B62" s="62" t="s">
        <v>5804</v>
      </c>
      <c r="C62" s="64" t="s">
        <v>5789</v>
      </c>
      <c r="D62" s="63" t="s">
        <v>272</v>
      </c>
      <c r="E62" s="65" t="s">
        <v>5790</v>
      </c>
      <c r="F62" s="65" t="s">
        <v>5790</v>
      </c>
      <c r="G62" s="65" t="s">
        <v>5790</v>
      </c>
    </row>
    <row r="63" spans="2:7" x14ac:dyDescent="0.25">
      <c r="B63" s="62" t="s">
        <v>5805</v>
      </c>
      <c r="C63" s="64" t="s">
        <v>5789</v>
      </c>
      <c r="D63" s="63" t="s">
        <v>273</v>
      </c>
      <c r="E63" s="65" t="s">
        <v>5790</v>
      </c>
      <c r="F63" s="65" t="s">
        <v>5790</v>
      </c>
      <c r="G63" s="65" t="s">
        <v>5790</v>
      </c>
    </row>
    <row r="64" spans="2:7" x14ac:dyDescent="0.25">
      <c r="B64" s="62" t="s">
        <v>5806</v>
      </c>
      <c r="C64" s="64" t="s">
        <v>5789</v>
      </c>
      <c r="D64" s="63" t="s">
        <v>274</v>
      </c>
      <c r="E64" s="65" t="s">
        <v>5790</v>
      </c>
      <c r="F64" s="65" t="s">
        <v>5790</v>
      </c>
      <c r="G64" s="65" t="s">
        <v>5790</v>
      </c>
    </row>
    <row r="65" spans="2:7" x14ac:dyDescent="0.25">
      <c r="B65" s="62" t="s">
        <v>5807</v>
      </c>
      <c r="C65" s="64" t="s">
        <v>5789</v>
      </c>
      <c r="D65" s="63" t="s">
        <v>275</v>
      </c>
      <c r="E65" s="65" t="s">
        <v>5790</v>
      </c>
      <c r="F65" s="65" t="s">
        <v>5790</v>
      </c>
      <c r="G65" s="65" t="s">
        <v>5790</v>
      </c>
    </row>
    <row r="66" spans="2:7" x14ac:dyDescent="0.25">
      <c r="B66" s="62" t="s">
        <v>5808</v>
      </c>
      <c r="C66" s="64" t="s">
        <v>5789</v>
      </c>
      <c r="D66" s="63" t="s">
        <v>276</v>
      </c>
      <c r="E66" s="65" t="s">
        <v>5790</v>
      </c>
      <c r="F66" s="65" t="s">
        <v>5790</v>
      </c>
      <c r="G66" s="65" t="s">
        <v>5790</v>
      </c>
    </row>
    <row r="67" spans="2:7" x14ac:dyDescent="0.25">
      <c r="B67" s="62" t="s">
        <v>5809</v>
      </c>
      <c r="C67" s="64" t="s">
        <v>5789</v>
      </c>
      <c r="D67" s="63" t="s">
        <v>278</v>
      </c>
      <c r="E67" s="65" t="s">
        <v>5790</v>
      </c>
      <c r="F67" s="65" t="s">
        <v>5790</v>
      </c>
      <c r="G67" s="65" t="s">
        <v>5790</v>
      </c>
    </row>
    <row r="68" spans="2:7" x14ac:dyDescent="0.25">
      <c r="B68" s="62" t="s">
        <v>5810</v>
      </c>
      <c r="C68" s="64" t="s">
        <v>5789</v>
      </c>
      <c r="D68" s="63" t="s">
        <v>279</v>
      </c>
      <c r="E68" s="65" t="s">
        <v>5790</v>
      </c>
      <c r="F68" s="65" t="s">
        <v>5790</v>
      </c>
      <c r="G68" s="65" t="s">
        <v>5790</v>
      </c>
    </row>
    <row r="69" spans="2:7" x14ac:dyDescent="0.25">
      <c r="B69" s="62" t="s">
        <v>5811</v>
      </c>
      <c r="C69" s="64" t="s">
        <v>5789</v>
      </c>
      <c r="D69" s="63" t="s">
        <v>280</v>
      </c>
      <c r="E69" s="65" t="s">
        <v>5790</v>
      </c>
      <c r="F69" s="65" t="s">
        <v>5790</v>
      </c>
      <c r="G69" s="65" t="s">
        <v>5790</v>
      </c>
    </row>
    <row r="70" spans="2:7" x14ac:dyDescent="0.25">
      <c r="B70" s="62" t="s">
        <v>5812</v>
      </c>
      <c r="C70" s="64" t="s">
        <v>5789</v>
      </c>
      <c r="D70" s="63" t="s">
        <v>281</v>
      </c>
      <c r="E70" s="65" t="s">
        <v>5790</v>
      </c>
      <c r="F70" s="65" t="s">
        <v>5790</v>
      </c>
      <c r="G70" s="65" t="s">
        <v>5790</v>
      </c>
    </row>
    <row r="71" spans="2:7" x14ac:dyDescent="0.25">
      <c r="B71" s="62" t="s">
        <v>5813</v>
      </c>
      <c r="C71" s="64" t="s">
        <v>5789</v>
      </c>
      <c r="D71" s="63" t="s">
        <v>282</v>
      </c>
      <c r="E71" s="65" t="s">
        <v>5790</v>
      </c>
      <c r="F71" s="65" t="s">
        <v>5790</v>
      </c>
      <c r="G71" s="65" t="s">
        <v>5790</v>
      </c>
    </row>
    <row r="72" spans="2:7" x14ac:dyDescent="0.25">
      <c r="B72" s="62" t="s">
        <v>5814</v>
      </c>
      <c r="C72" s="64" t="s">
        <v>5789</v>
      </c>
      <c r="D72" s="63" t="s">
        <v>283</v>
      </c>
      <c r="E72" s="65" t="s">
        <v>5790</v>
      </c>
      <c r="F72" s="65" t="s">
        <v>5790</v>
      </c>
      <c r="G72" s="65" t="s">
        <v>5790</v>
      </c>
    </row>
    <row r="73" spans="2:7" x14ac:dyDescent="0.25">
      <c r="B73" s="62" t="s">
        <v>5815</v>
      </c>
      <c r="C73" s="64" t="s">
        <v>5789</v>
      </c>
      <c r="D73" s="63" t="s">
        <v>284</v>
      </c>
      <c r="E73" s="65" t="s">
        <v>5790</v>
      </c>
      <c r="F73" s="65" t="s">
        <v>5790</v>
      </c>
      <c r="G73" s="65" t="s">
        <v>5790</v>
      </c>
    </row>
    <row r="74" spans="2:7" x14ac:dyDescent="0.25">
      <c r="B74" s="62" t="s">
        <v>5816</v>
      </c>
      <c r="C74" s="64" t="s">
        <v>5789</v>
      </c>
      <c r="D74" s="63" t="s">
        <v>277</v>
      </c>
      <c r="E74" s="65" t="s">
        <v>5790</v>
      </c>
      <c r="F74" s="65" t="s">
        <v>5790</v>
      </c>
      <c r="G74" s="65" t="s">
        <v>5790</v>
      </c>
    </row>
    <row r="75" spans="2:7" x14ac:dyDescent="0.25">
      <c r="B75" s="62" t="s">
        <v>5817</v>
      </c>
      <c r="C75" s="64" t="s">
        <v>5789</v>
      </c>
      <c r="D75" s="63" t="s">
        <v>285</v>
      </c>
      <c r="E75" s="65" t="s">
        <v>5790</v>
      </c>
      <c r="F75" s="65" t="s">
        <v>5790</v>
      </c>
      <c r="G75" s="65" t="s">
        <v>5790</v>
      </c>
    </row>
    <row r="76" spans="2:7" x14ac:dyDescent="0.25">
      <c r="B76" s="62" t="s">
        <v>5818</v>
      </c>
      <c r="C76" s="64" t="s">
        <v>5789</v>
      </c>
      <c r="D76" s="63" t="s">
        <v>286</v>
      </c>
      <c r="E76" s="65" t="s">
        <v>5790</v>
      </c>
      <c r="F76" s="65" t="s">
        <v>5790</v>
      </c>
      <c r="G76" s="65" t="s">
        <v>5790</v>
      </c>
    </row>
    <row r="77" spans="2:7" x14ac:dyDescent="0.25">
      <c r="B77" s="62" t="s">
        <v>5819</v>
      </c>
      <c r="C77" s="64" t="s">
        <v>5789</v>
      </c>
      <c r="D77" s="63" t="s">
        <v>287</v>
      </c>
      <c r="E77" s="65" t="s">
        <v>5790</v>
      </c>
      <c r="F77" s="65" t="s">
        <v>5790</v>
      </c>
      <c r="G77" s="65" t="s">
        <v>5790</v>
      </c>
    </row>
    <row r="78" spans="2:7" x14ac:dyDescent="0.25">
      <c r="B78" s="62" t="s">
        <v>5820</v>
      </c>
      <c r="C78" s="64" t="s">
        <v>5789</v>
      </c>
      <c r="D78" s="63" t="s">
        <v>288</v>
      </c>
      <c r="E78" s="65" t="s">
        <v>5790</v>
      </c>
      <c r="F78" s="65" t="s">
        <v>5790</v>
      </c>
      <c r="G78" s="65" t="s">
        <v>5790</v>
      </c>
    </row>
    <row r="79" spans="2:7" x14ac:dyDescent="0.25">
      <c r="B79" s="62" t="s">
        <v>5821</v>
      </c>
      <c r="C79" s="64" t="s">
        <v>5789</v>
      </c>
      <c r="D79" s="63" t="s">
        <v>289</v>
      </c>
      <c r="E79" s="65" t="s">
        <v>5790</v>
      </c>
      <c r="F79" s="65" t="s">
        <v>5790</v>
      </c>
      <c r="G79" s="65" t="s">
        <v>5790</v>
      </c>
    </row>
    <row r="80" spans="2:7" x14ac:dyDescent="0.25">
      <c r="B80" s="62" t="s">
        <v>5822</v>
      </c>
      <c r="C80" s="64" t="s">
        <v>5789</v>
      </c>
      <c r="D80" s="63" t="s">
        <v>290</v>
      </c>
      <c r="E80" s="65" t="s">
        <v>5790</v>
      </c>
      <c r="F80" s="65" t="s">
        <v>5790</v>
      </c>
      <c r="G80" s="65" t="s">
        <v>5790</v>
      </c>
    </row>
    <row r="81" spans="2:7" x14ac:dyDescent="0.25">
      <c r="B81" s="62" t="s">
        <v>5823</v>
      </c>
      <c r="C81" s="64" t="s">
        <v>5789</v>
      </c>
      <c r="D81" s="63" t="s">
        <v>291</v>
      </c>
      <c r="E81" s="65" t="s">
        <v>5790</v>
      </c>
      <c r="F81" s="65" t="s">
        <v>5790</v>
      </c>
      <c r="G81" s="65" t="s">
        <v>5790</v>
      </c>
    </row>
    <row r="82" spans="2:7" x14ac:dyDescent="0.25">
      <c r="B82" s="62" t="s">
        <v>5824</v>
      </c>
      <c r="C82" s="64" t="s">
        <v>5789</v>
      </c>
      <c r="D82" s="63" t="s">
        <v>292</v>
      </c>
      <c r="E82" s="65" t="s">
        <v>5790</v>
      </c>
      <c r="F82" s="65" t="s">
        <v>5790</v>
      </c>
      <c r="G82" s="65" t="s">
        <v>5790</v>
      </c>
    </row>
    <row r="83" spans="2:7" x14ac:dyDescent="0.25">
      <c r="B83" s="62" t="s">
        <v>5825</v>
      </c>
      <c r="C83" s="64" t="s">
        <v>5789</v>
      </c>
      <c r="D83" s="63" t="s">
        <v>293</v>
      </c>
      <c r="E83" s="65" t="s">
        <v>5790</v>
      </c>
      <c r="F83" s="65" t="s">
        <v>5790</v>
      </c>
      <c r="G83" s="65" t="s">
        <v>5790</v>
      </c>
    </row>
    <row r="84" spans="2:7" x14ac:dyDescent="0.25">
      <c r="B84" s="62" t="s">
        <v>5826</v>
      </c>
      <c r="C84" s="64" t="s">
        <v>5789</v>
      </c>
      <c r="D84" s="63" t="s">
        <v>294</v>
      </c>
      <c r="E84" s="65" t="s">
        <v>5790</v>
      </c>
      <c r="F84" s="65" t="s">
        <v>5790</v>
      </c>
      <c r="G84" s="65" t="s">
        <v>5790</v>
      </c>
    </row>
    <row r="85" spans="2:7" x14ac:dyDescent="0.25">
      <c r="B85" s="62" t="s">
        <v>5827</v>
      </c>
      <c r="C85" s="64" t="s">
        <v>5789</v>
      </c>
      <c r="D85" s="63" t="s">
        <v>295</v>
      </c>
      <c r="E85" s="65" t="s">
        <v>5790</v>
      </c>
      <c r="F85" s="65" t="s">
        <v>5790</v>
      </c>
      <c r="G85" s="65" t="s">
        <v>5790</v>
      </c>
    </row>
    <row r="86" spans="2:7" x14ac:dyDescent="0.25">
      <c r="B86" s="62" t="s">
        <v>5828</v>
      </c>
      <c r="C86" s="64" t="s">
        <v>5789</v>
      </c>
      <c r="D86" s="63" t="s">
        <v>296</v>
      </c>
      <c r="E86" s="65" t="s">
        <v>5790</v>
      </c>
      <c r="F86" s="65" t="s">
        <v>5790</v>
      </c>
      <c r="G86" s="65" t="s">
        <v>5790</v>
      </c>
    </row>
    <row r="87" spans="2:7" x14ac:dyDescent="0.25">
      <c r="B87" s="62" t="s">
        <v>5829</v>
      </c>
      <c r="C87" s="64" t="s">
        <v>5789</v>
      </c>
      <c r="D87" s="63" t="s">
        <v>297</v>
      </c>
      <c r="E87" s="65" t="s">
        <v>5790</v>
      </c>
      <c r="F87" s="65" t="s">
        <v>5790</v>
      </c>
      <c r="G87" s="65" t="s">
        <v>5790</v>
      </c>
    </row>
    <row r="88" spans="2:7" x14ac:dyDescent="0.25">
      <c r="B88" s="62" t="s">
        <v>5830</v>
      </c>
      <c r="C88" s="64" t="s">
        <v>5789</v>
      </c>
      <c r="D88" s="63" t="s">
        <v>298</v>
      </c>
      <c r="E88" s="65" t="s">
        <v>5790</v>
      </c>
      <c r="F88" s="65" t="s">
        <v>5790</v>
      </c>
      <c r="G88" s="65" t="s">
        <v>5790</v>
      </c>
    </row>
    <row r="89" spans="2:7" x14ac:dyDescent="0.25">
      <c r="B89" s="62" t="s">
        <v>5831</v>
      </c>
      <c r="C89" s="64" t="s">
        <v>5789</v>
      </c>
      <c r="D89" s="63" t="s">
        <v>299</v>
      </c>
      <c r="E89" s="65" t="s">
        <v>5790</v>
      </c>
      <c r="F89" s="65" t="s">
        <v>5790</v>
      </c>
      <c r="G89" s="65" t="s">
        <v>5790</v>
      </c>
    </row>
    <row r="90" spans="2:7" x14ac:dyDescent="0.25">
      <c r="B90" s="62" t="s">
        <v>5832</v>
      </c>
      <c r="C90" s="64" t="s">
        <v>5789</v>
      </c>
      <c r="D90" s="63" t="s">
        <v>300</v>
      </c>
      <c r="E90" s="65" t="s">
        <v>5790</v>
      </c>
      <c r="F90" s="65" t="s">
        <v>5790</v>
      </c>
      <c r="G90" s="65" t="s">
        <v>5790</v>
      </c>
    </row>
    <row r="91" spans="2:7" x14ac:dyDescent="0.25">
      <c r="B91" s="62" t="s">
        <v>5833</v>
      </c>
      <c r="C91" s="64" t="s">
        <v>5789</v>
      </c>
      <c r="D91" s="63" t="s">
        <v>301</v>
      </c>
      <c r="E91" s="65" t="s">
        <v>5790</v>
      </c>
      <c r="F91" s="65" t="s">
        <v>5790</v>
      </c>
      <c r="G91" s="65" t="s">
        <v>5790</v>
      </c>
    </row>
    <row r="92" spans="2:7" x14ac:dyDescent="0.25">
      <c r="B92" s="62" t="s">
        <v>5834</v>
      </c>
      <c r="C92" s="64" t="s">
        <v>5789</v>
      </c>
      <c r="D92" s="63" t="s">
        <v>302</v>
      </c>
      <c r="E92" s="65" t="s">
        <v>5790</v>
      </c>
      <c r="F92" s="65" t="s">
        <v>5790</v>
      </c>
      <c r="G92" s="65" t="s">
        <v>5790</v>
      </c>
    </row>
    <row r="93" spans="2:7" x14ac:dyDescent="0.25">
      <c r="B93" s="62" t="s">
        <v>5835</v>
      </c>
      <c r="C93" s="64" t="s">
        <v>5789</v>
      </c>
      <c r="D93" s="63" t="s">
        <v>303</v>
      </c>
      <c r="E93" s="65" t="s">
        <v>5790</v>
      </c>
      <c r="F93" s="65" t="s">
        <v>5790</v>
      </c>
      <c r="G93" s="65" t="s">
        <v>5790</v>
      </c>
    </row>
    <row r="94" spans="2:7" x14ac:dyDescent="0.25">
      <c r="B94" s="62" t="s">
        <v>5836</v>
      </c>
      <c r="C94" s="64" t="s">
        <v>5789</v>
      </c>
      <c r="D94" s="63" t="s">
        <v>304</v>
      </c>
      <c r="E94" s="65" t="s">
        <v>5790</v>
      </c>
      <c r="F94" s="65" t="s">
        <v>5790</v>
      </c>
      <c r="G94" s="65" t="s">
        <v>5790</v>
      </c>
    </row>
    <row r="95" spans="2:7" x14ac:dyDescent="0.25">
      <c r="B95" s="62" t="s">
        <v>5837</v>
      </c>
      <c r="C95" s="64" t="s">
        <v>5789</v>
      </c>
      <c r="D95" s="63" t="s">
        <v>305</v>
      </c>
      <c r="E95" s="65" t="s">
        <v>5790</v>
      </c>
      <c r="F95" s="65" t="s">
        <v>5790</v>
      </c>
      <c r="G95" s="65" t="s">
        <v>5790</v>
      </c>
    </row>
    <row r="96" spans="2:7" x14ac:dyDescent="0.25">
      <c r="B96" s="62" t="s">
        <v>5838</v>
      </c>
      <c r="C96" s="64" t="s">
        <v>5789</v>
      </c>
      <c r="D96" s="63" t="s">
        <v>306</v>
      </c>
      <c r="E96" s="65" t="s">
        <v>5790</v>
      </c>
      <c r="F96" s="65" t="s">
        <v>5790</v>
      </c>
      <c r="G96" s="65" t="s">
        <v>5790</v>
      </c>
    </row>
    <row r="97" spans="2:7" x14ac:dyDescent="0.25">
      <c r="B97" s="62" t="s">
        <v>5839</v>
      </c>
      <c r="C97" s="64" t="s">
        <v>5789</v>
      </c>
      <c r="D97" s="63" t="s">
        <v>307</v>
      </c>
      <c r="E97" s="65" t="s">
        <v>5790</v>
      </c>
      <c r="F97" s="65" t="s">
        <v>5790</v>
      </c>
      <c r="G97" s="65" t="s">
        <v>5790</v>
      </c>
    </row>
    <row r="98" spans="2:7" x14ac:dyDescent="0.25">
      <c r="B98" s="62" t="s">
        <v>5840</v>
      </c>
      <c r="C98" s="64" t="s">
        <v>5789</v>
      </c>
      <c r="D98" s="63" t="s">
        <v>308</v>
      </c>
      <c r="E98" s="65" t="s">
        <v>5790</v>
      </c>
      <c r="F98" s="65" t="s">
        <v>5790</v>
      </c>
      <c r="G98" s="65" t="s">
        <v>5790</v>
      </c>
    </row>
    <row r="99" spans="2:7" x14ac:dyDescent="0.25">
      <c r="B99" s="62" t="s">
        <v>5841</v>
      </c>
      <c r="C99" s="64" t="s">
        <v>5789</v>
      </c>
      <c r="D99" s="63" t="s">
        <v>309</v>
      </c>
      <c r="E99" s="65" t="s">
        <v>5790</v>
      </c>
      <c r="F99" s="65" t="s">
        <v>5790</v>
      </c>
      <c r="G99" s="65" t="s">
        <v>5790</v>
      </c>
    </row>
    <row r="100" spans="2:7" x14ac:dyDescent="0.25">
      <c r="B100" s="62" t="s">
        <v>5842</v>
      </c>
      <c r="C100" s="64" t="s">
        <v>5789</v>
      </c>
      <c r="D100" s="63" t="s">
        <v>310</v>
      </c>
      <c r="E100" s="65" t="s">
        <v>5790</v>
      </c>
      <c r="F100" s="65" t="s">
        <v>5790</v>
      </c>
      <c r="G100" s="65" t="s">
        <v>5790</v>
      </c>
    </row>
    <row r="101" spans="2:7" x14ac:dyDescent="0.25">
      <c r="B101" s="62" t="s">
        <v>5843</v>
      </c>
      <c r="C101" s="64" t="s">
        <v>5789</v>
      </c>
      <c r="D101" s="63" t="s">
        <v>311</v>
      </c>
      <c r="E101" s="65" t="s">
        <v>5790</v>
      </c>
      <c r="F101" s="65" t="s">
        <v>5790</v>
      </c>
      <c r="G101" s="65" t="s">
        <v>5790</v>
      </c>
    </row>
    <row r="102" spans="2:7" x14ac:dyDescent="0.25">
      <c r="B102" s="62" t="s">
        <v>5844</v>
      </c>
      <c r="C102" s="64" t="s">
        <v>5789</v>
      </c>
      <c r="D102" s="63" t="s">
        <v>312</v>
      </c>
      <c r="E102" s="65" t="s">
        <v>5790</v>
      </c>
      <c r="F102" s="65" t="s">
        <v>5790</v>
      </c>
      <c r="G102" s="65" t="s">
        <v>5790</v>
      </c>
    </row>
    <row r="103" spans="2:7" x14ac:dyDescent="0.25">
      <c r="B103" s="62" t="s">
        <v>5845</v>
      </c>
      <c r="C103" s="64" t="s">
        <v>5789</v>
      </c>
      <c r="D103" s="63" t="s">
        <v>313</v>
      </c>
      <c r="E103" s="65" t="s">
        <v>5790</v>
      </c>
      <c r="F103" s="65" t="s">
        <v>5790</v>
      </c>
      <c r="G103" s="65" t="s">
        <v>5790</v>
      </c>
    </row>
    <row r="104" spans="2:7" x14ac:dyDescent="0.25">
      <c r="B104" s="62" t="s">
        <v>5846</v>
      </c>
      <c r="C104" s="64" t="s">
        <v>5789</v>
      </c>
      <c r="D104" s="63" t="s">
        <v>314</v>
      </c>
      <c r="E104" s="65" t="s">
        <v>5790</v>
      </c>
      <c r="F104" s="65" t="s">
        <v>5790</v>
      </c>
      <c r="G104" s="65" t="s">
        <v>5790</v>
      </c>
    </row>
    <row r="105" spans="2:7" x14ac:dyDescent="0.25">
      <c r="B105" s="62" t="s">
        <v>5846</v>
      </c>
      <c r="C105" s="64" t="s">
        <v>5789</v>
      </c>
      <c r="D105" s="63" t="s">
        <v>315</v>
      </c>
      <c r="E105" s="65" t="s">
        <v>5790</v>
      </c>
      <c r="F105" s="65" t="s">
        <v>5790</v>
      </c>
      <c r="G105" s="65" t="s">
        <v>5790</v>
      </c>
    </row>
    <row r="106" spans="2:7" x14ac:dyDescent="0.25">
      <c r="B106" s="62" t="s">
        <v>5846</v>
      </c>
      <c r="C106" s="64" t="s">
        <v>5789</v>
      </c>
      <c r="D106" s="63" t="s">
        <v>316</v>
      </c>
      <c r="E106" s="65" t="s">
        <v>5790</v>
      </c>
      <c r="F106" s="65" t="s">
        <v>5790</v>
      </c>
      <c r="G106" s="65" t="s">
        <v>5790</v>
      </c>
    </row>
    <row r="107" spans="2:7" x14ac:dyDescent="0.25">
      <c r="B107" s="62" t="s">
        <v>5847</v>
      </c>
      <c r="C107" s="64" t="s">
        <v>5789</v>
      </c>
      <c r="D107" s="63" t="s">
        <v>317</v>
      </c>
      <c r="E107" s="65" t="s">
        <v>5790</v>
      </c>
      <c r="F107" s="65" t="s">
        <v>5790</v>
      </c>
      <c r="G107" s="65" t="s">
        <v>5790</v>
      </c>
    </row>
    <row r="108" spans="2:7" x14ac:dyDescent="0.25">
      <c r="B108" s="62" t="s">
        <v>5848</v>
      </c>
      <c r="C108" s="64" t="s">
        <v>5789</v>
      </c>
      <c r="D108" s="63" t="s">
        <v>318</v>
      </c>
      <c r="E108" s="65" t="s">
        <v>5790</v>
      </c>
      <c r="F108" s="65" t="s">
        <v>5790</v>
      </c>
      <c r="G108" s="65" t="s">
        <v>5790</v>
      </c>
    </row>
    <row r="109" spans="2:7" x14ac:dyDescent="0.25">
      <c r="B109" s="62" t="s">
        <v>5849</v>
      </c>
      <c r="C109" s="64" t="s">
        <v>5789</v>
      </c>
      <c r="D109" s="63" t="s">
        <v>319</v>
      </c>
      <c r="E109" s="65" t="s">
        <v>5790</v>
      </c>
      <c r="F109" s="65" t="s">
        <v>5790</v>
      </c>
      <c r="G109" s="65" t="s">
        <v>5790</v>
      </c>
    </row>
    <row r="110" spans="2:7" x14ac:dyDescent="0.25">
      <c r="B110" s="62" t="s">
        <v>5850</v>
      </c>
      <c r="C110" s="64" t="s">
        <v>5789</v>
      </c>
      <c r="D110" s="63" t="s">
        <v>320</v>
      </c>
      <c r="E110" s="65" t="s">
        <v>5790</v>
      </c>
      <c r="F110" s="65" t="s">
        <v>5790</v>
      </c>
      <c r="G110" s="65" t="s">
        <v>5790</v>
      </c>
    </row>
    <row r="111" spans="2:7" x14ac:dyDescent="0.25">
      <c r="B111" s="62" t="s">
        <v>5851</v>
      </c>
      <c r="C111" s="64" t="s">
        <v>5789</v>
      </c>
      <c r="D111" s="63" t="s">
        <v>321</v>
      </c>
      <c r="E111" s="65" t="s">
        <v>5790</v>
      </c>
      <c r="F111" s="65" t="s">
        <v>5790</v>
      </c>
      <c r="G111" s="65" t="s">
        <v>5790</v>
      </c>
    </row>
    <row r="112" spans="2:7" x14ac:dyDescent="0.25">
      <c r="B112" s="62" t="s">
        <v>5852</v>
      </c>
      <c r="C112" s="64" t="s">
        <v>5789</v>
      </c>
      <c r="D112" s="63" t="s">
        <v>322</v>
      </c>
      <c r="E112" s="65" t="s">
        <v>5790</v>
      </c>
      <c r="F112" s="65" t="s">
        <v>5790</v>
      </c>
      <c r="G112" s="65" t="s">
        <v>5790</v>
      </c>
    </row>
    <row r="113" spans="2:7" x14ac:dyDescent="0.25">
      <c r="B113" s="62" t="s">
        <v>5853</v>
      </c>
      <c r="C113" s="64" t="s">
        <v>5789</v>
      </c>
      <c r="D113" s="63" t="s">
        <v>323</v>
      </c>
      <c r="E113" s="65" t="s">
        <v>5790</v>
      </c>
      <c r="F113" s="65" t="s">
        <v>5790</v>
      </c>
      <c r="G113" s="65" t="s">
        <v>5790</v>
      </c>
    </row>
    <row r="114" spans="2:7" x14ac:dyDescent="0.25">
      <c r="B114" s="62" t="s">
        <v>5854</v>
      </c>
      <c r="C114" s="64" t="s">
        <v>5789</v>
      </c>
      <c r="D114" s="63" t="s">
        <v>324</v>
      </c>
      <c r="E114" s="65" t="s">
        <v>5790</v>
      </c>
      <c r="F114" s="65" t="s">
        <v>5790</v>
      </c>
      <c r="G114" s="65" t="s">
        <v>5790</v>
      </c>
    </row>
    <row r="115" spans="2:7" x14ac:dyDescent="0.25">
      <c r="B115" s="62" t="s">
        <v>5855</v>
      </c>
      <c r="C115" s="64" t="s">
        <v>5789</v>
      </c>
      <c r="D115" s="63" t="s">
        <v>325</v>
      </c>
      <c r="E115" s="65" t="s">
        <v>5790</v>
      </c>
      <c r="F115" s="65" t="s">
        <v>5790</v>
      </c>
      <c r="G115" s="65" t="s">
        <v>5790</v>
      </c>
    </row>
    <row r="116" spans="2:7" x14ac:dyDescent="0.25">
      <c r="B116" s="62" t="s">
        <v>5856</v>
      </c>
      <c r="C116" s="64" t="s">
        <v>5789</v>
      </c>
      <c r="D116" s="63" t="s">
        <v>326</v>
      </c>
      <c r="E116" s="65" t="s">
        <v>5790</v>
      </c>
      <c r="F116" s="65" t="s">
        <v>5790</v>
      </c>
      <c r="G116" s="65" t="s">
        <v>5790</v>
      </c>
    </row>
    <row r="117" spans="2:7" x14ac:dyDescent="0.25">
      <c r="B117" s="62" t="s">
        <v>5857</v>
      </c>
      <c r="C117" s="64" t="s">
        <v>5789</v>
      </c>
      <c r="D117" s="63" t="s">
        <v>327</v>
      </c>
      <c r="E117" s="65" t="s">
        <v>5790</v>
      </c>
      <c r="F117" s="65" t="s">
        <v>5790</v>
      </c>
      <c r="G117" s="65" t="s">
        <v>5790</v>
      </c>
    </row>
    <row r="118" spans="2:7" x14ac:dyDescent="0.25">
      <c r="B118" s="62" t="s">
        <v>5858</v>
      </c>
      <c r="C118" s="64" t="s">
        <v>5789</v>
      </c>
      <c r="D118" s="63" t="s">
        <v>328</v>
      </c>
      <c r="E118" s="65" t="s">
        <v>5790</v>
      </c>
      <c r="F118" s="65" t="s">
        <v>5790</v>
      </c>
      <c r="G118" s="65" t="s">
        <v>5790</v>
      </c>
    </row>
    <row r="119" spans="2:7" x14ac:dyDescent="0.25">
      <c r="B119" s="62" t="s">
        <v>5859</v>
      </c>
      <c r="C119" s="64" t="s">
        <v>5789</v>
      </c>
      <c r="D119" s="63" t="s">
        <v>329</v>
      </c>
      <c r="E119" s="65" t="s">
        <v>5790</v>
      </c>
      <c r="F119" s="65" t="s">
        <v>5790</v>
      </c>
      <c r="G119" s="65" t="s">
        <v>5790</v>
      </c>
    </row>
    <row r="120" spans="2:7" x14ac:dyDescent="0.25">
      <c r="B120" s="62" t="s">
        <v>5860</v>
      </c>
      <c r="C120" s="64" t="s">
        <v>5789</v>
      </c>
      <c r="D120" s="63" t="s">
        <v>330</v>
      </c>
      <c r="E120" s="65" t="s">
        <v>5790</v>
      </c>
      <c r="F120" s="65" t="s">
        <v>5790</v>
      </c>
      <c r="G120" s="65" t="s">
        <v>5790</v>
      </c>
    </row>
    <row r="121" spans="2:7" x14ac:dyDescent="0.25">
      <c r="B121" s="62" t="s">
        <v>5861</v>
      </c>
      <c r="C121" s="64" t="s">
        <v>5789</v>
      </c>
      <c r="D121" s="63" t="s">
        <v>331</v>
      </c>
      <c r="E121" s="65" t="s">
        <v>5790</v>
      </c>
      <c r="F121" s="65" t="s">
        <v>5790</v>
      </c>
      <c r="G121" s="65" t="s">
        <v>5790</v>
      </c>
    </row>
    <row r="122" spans="2:7" x14ac:dyDescent="0.25">
      <c r="B122" s="62" t="s">
        <v>5862</v>
      </c>
      <c r="C122" s="64" t="s">
        <v>5789</v>
      </c>
      <c r="D122" s="63" t="s">
        <v>332</v>
      </c>
      <c r="E122" s="65" t="s">
        <v>5790</v>
      </c>
      <c r="F122" s="65" t="s">
        <v>5790</v>
      </c>
      <c r="G122" s="65" t="s">
        <v>5790</v>
      </c>
    </row>
    <row r="123" spans="2:7" x14ac:dyDescent="0.25">
      <c r="B123" s="62" t="s">
        <v>5863</v>
      </c>
      <c r="C123" s="64" t="s">
        <v>5789</v>
      </c>
      <c r="D123" s="63" t="s">
        <v>333</v>
      </c>
      <c r="E123" s="65" t="s">
        <v>5790</v>
      </c>
      <c r="F123" s="65" t="s">
        <v>5790</v>
      </c>
      <c r="G123" s="65" t="s">
        <v>5790</v>
      </c>
    </row>
    <row r="124" spans="2:7" x14ac:dyDescent="0.25">
      <c r="B124" s="62" t="s">
        <v>5864</v>
      </c>
      <c r="C124" s="64" t="s">
        <v>5789</v>
      </c>
      <c r="D124" s="63" t="s">
        <v>334</v>
      </c>
      <c r="E124" s="65" t="s">
        <v>5790</v>
      </c>
      <c r="F124" s="65" t="s">
        <v>5790</v>
      </c>
      <c r="G124" s="65" t="s">
        <v>5790</v>
      </c>
    </row>
    <row r="125" spans="2:7" x14ac:dyDescent="0.25">
      <c r="B125" s="62" t="s">
        <v>5865</v>
      </c>
      <c r="C125" s="64" t="s">
        <v>5789</v>
      </c>
      <c r="D125" s="63" t="s">
        <v>335</v>
      </c>
      <c r="E125" s="65" t="s">
        <v>5790</v>
      </c>
      <c r="F125" s="65" t="s">
        <v>5790</v>
      </c>
      <c r="G125" s="65" t="s">
        <v>5790</v>
      </c>
    </row>
    <row r="126" spans="2:7" x14ac:dyDescent="0.25">
      <c r="B126" s="62" t="s">
        <v>5866</v>
      </c>
      <c r="C126" s="64" t="s">
        <v>5789</v>
      </c>
      <c r="D126" s="63" t="s">
        <v>336</v>
      </c>
      <c r="E126" s="65" t="s">
        <v>5790</v>
      </c>
      <c r="F126" s="65" t="s">
        <v>5790</v>
      </c>
      <c r="G126" s="65" t="s">
        <v>5790</v>
      </c>
    </row>
    <row r="127" spans="2:7" x14ac:dyDescent="0.25">
      <c r="B127" s="62" t="s">
        <v>5867</v>
      </c>
      <c r="C127" s="64" t="s">
        <v>5789</v>
      </c>
      <c r="D127" s="63" t="s">
        <v>337</v>
      </c>
      <c r="E127" s="65" t="s">
        <v>5790</v>
      </c>
      <c r="F127" s="65" t="s">
        <v>5790</v>
      </c>
      <c r="G127" s="65" t="s">
        <v>5790</v>
      </c>
    </row>
    <row r="128" spans="2:7" x14ac:dyDescent="0.25">
      <c r="B128" s="62" t="s">
        <v>5868</v>
      </c>
      <c r="C128" s="64" t="s">
        <v>5789</v>
      </c>
      <c r="D128" s="63" t="s">
        <v>338</v>
      </c>
      <c r="E128" s="65" t="s">
        <v>5790</v>
      </c>
      <c r="F128" s="65" t="s">
        <v>5790</v>
      </c>
      <c r="G128" s="65" t="s">
        <v>5790</v>
      </c>
    </row>
    <row r="129" spans="2:7" x14ac:dyDescent="0.25">
      <c r="B129" s="62" t="s">
        <v>5869</v>
      </c>
      <c r="C129" s="64" t="s">
        <v>5789</v>
      </c>
      <c r="D129" s="63" t="s">
        <v>339</v>
      </c>
      <c r="E129" s="65" t="s">
        <v>5790</v>
      </c>
      <c r="F129" s="65" t="s">
        <v>5790</v>
      </c>
      <c r="G129" s="65" t="s">
        <v>5790</v>
      </c>
    </row>
    <row r="130" spans="2:7" x14ac:dyDescent="0.25">
      <c r="B130" s="62" t="s">
        <v>5870</v>
      </c>
      <c r="C130" s="64" t="s">
        <v>5789</v>
      </c>
      <c r="D130" s="63" t="s">
        <v>340</v>
      </c>
      <c r="E130" s="65" t="s">
        <v>5790</v>
      </c>
      <c r="F130" s="65" t="s">
        <v>5790</v>
      </c>
      <c r="G130" s="65" t="s">
        <v>5790</v>
      </c>
    </row>
    <row r="131" spans="2:7" x14ac:dyDescent="0.25">
      <c r="B131" s="62" t="s">
        <v>5871</v>
      </c>
      <c r="C131" s="64" t="s">
        <v>5789</v>
      </c>
      <c r="D131" s="63" t="s">
        <v>341</v>
      </c>
      <c r="E131" s="65" t="s">
        <v>5790</v>
      </c>
      <c r="F131" s="65" t="s">
        <v>5790</v>
      </c>
      <c r="G131" s="65" t="s">
        <v>5790</v>
      </c>
    </row>
    <row r="132" spans="2:7" x14ac:dyDescent="0.25">
      <c r="B132" s="62" t="s">
        <v>5872</v>
      </c>
      <c r="C132" s="64" t="s">
        <v>5789</v>
      </c>
      <c r="D132" s="63" t="s">
        <v>342</v>
      </c>
      <c r="E132" s="65" t="s">
        <v>5790</v>
      </c>
      <c r="F132" s="65" t="s">
        <v>5790</v>
      </c>
      <c r="G132" s="65" t="s">
        <v>5790</v>
      </c>
    </row>
    <row r="133" spans="2:7" x14ac:dyDescent="0.25">
      <c r="B133" s="62" t="s">
        <v>5873</v>
      </c>
      <c r="C133" s="64" t="s">
        <v>5789</v>
      </c>
      <c r="D133" s="63" t="s">
        <v>343</v>
      </c>
      <c r="E133" s="65" t="s">
        <v>5790</v>
      </c>
      <c r="F133" s="65" t="s">
        <v>5790</v>
      </c>
      <c r="G133" s="65" t="s">
        <v>5790</v>
      </c>
    </row>
    <row r="134" spans="2:7" x14ac:dyDescent="0.25">
      <c r="B134" s="62" t="s">
        <v>5874</v>
      </c>
      <c r="C134" s="64" t="s">
        <v>5789</v>
      </c>
      <c r="D134" s="63" t="s">
        <v>344</v>
      </c>
      <c r="E134" s="65" t="s">
        <v>5790</v>
      </c>
      <c r="F134" s="65" t="s">
        <v>5790</v>
      </c>
      <c r="G134" s="65" t="s">
        <v>5790</v>
      </c>
    </row>
    <row r="135" spans="2:7" x14ac:dyDescent="0.25">
      <c r="B135" s="62" t="s">
        <v>5875</v>
      </c>
      <c r="C135" s="64" t="s">
        <v>5789</v>
      </c>
      <c r="D135" s="63" t="s">
        <v>345</v>
      </c>
      <c r="E135" s="65" t="s">
        <v>5790</v>
      </c>
      <c r="F135" s="65" t="s">
        <v>5790</v>
      </c>
      <c r="G135" s="65" t="s">
        <v>5790</v>
      </c>
    </row>
    <row r="136" spans="2:7" x14ac:dyDescent="0.25">
      <c r="B136" s="62" t="s">
        <v>5876</v>
      </c>
      <c r="C136" s="64" t="s">
        <v>5789</v>
      </c>
      <c r="D136" s="63" t="s">
        <v>346</v>
      </c>
      <c r="E136" s="65" t="s">
        <v>5790</v>
      </c>
      <c r="F136" s="65" t="s">
        <v>5790</v>
      </c>
      <c r="G136" s="65" t="s">
        <v>5790</v>
      </c>
    </row>
    <row r="137" spans="2:7" x14ac:dyDescent="0.25">
      <c r="B137" s="62" t="s">
        <v>5877</v>
      </c>
      <c r="C137" s="64" t="s">
        <v>5789</v>
      </c>
      <c r="D137" s="63" t="s">
        <v>347</v>
      </c>
      <c r="E137" s="65" t="s">
        <v>5790</v>
      </c>
      <c r="F137" s="65" t="s">
        <v>5790</v>
      </c>
      <c r="G137" s="65" t="s">
        <v>5790</v>
      </c>
    </row>
    <row r="138" spans="2:7" x14ac:dyDescent="0.25">
      <c r="B138" s="62" t="s">
        <v>5878</v>
      </c>
      <c r="C138" s="64" t="s">
        <v>5789</v>
      </c>
      <c r="D138" s="63" t="s">
        <v>348</v>
      </c>
      <c r="E138" s="65" t="s">
        <v>5790</v>
      </c>
      <c r="F138" s="65" t="s">
        <v>5790</v>
      </c>
      <c r="G138" s="65" t="s">
        <v>5790</v>
      </c>
    </row>
    <row r="139" spans="2:7" x14ac:dyDescent="0.25">
      <c r="B139" s="62" t="s">
        <v>5879</v>
      </c>
      <c r="C139" s="64" t="s">
        <v>5789</v>
      </c>
      <c r="D139" s="63" t="s">
        <v>349</v>
      </c>
      <c r="E139" s="65" t="s">
        <v>5790</v>
      </c>
      <c r="F139" s="65" t="s">
        <v>5790</v>
      </c>
      <c r="G139" s="65" t="s">
        <v>5790</v>
      </c>
    </row>
    <row r="140" spans="2:7" x14ac:dyDescent="0.25">
      <c r="B140" s="62" t="s">
        <v>5880</v>
      </c>
      <c r="C140" s="64" t="s">
        <v>5789</v>
      </c>
      <c r="D140" s="63" t="s">
        <v>350</v>
      </c>
      <c r="E140" s="65" t="s">
        <v>5790</v>
      </c>
      <c r="F140" s="65" t="s">
        <v>5790</v>
      </c>
      <c r="G140" s="65" t="s">
        <v>5790</v>
      </c>
    </row>
    <row r="141" spans="2:7" x14ac:dyDescent="0.25">
      <c r="B141" s="62" t="s">
        <v>5881</v>
      </c>
      <c r="C141" s="64" t="s">
        <v>5789</v>
      </c>
      <c r="D141" s="63" t="s">
        <v>351</v>
      </c>
      <c r="E141" s="65" t="s">
        <v>5790</v>
      </c>
      <c r="F141" s="65" t="s">
        <v>5790</v>
      </c>
      <c r="G141" s="65" t="s">
        <v>5790</v>
      </c>
    </row>
    <row r="142" spans="2:7" x14ac:dyDescent="0.25">
      <c r="B142" s="62" t="s">
        <v>5882</v>
      </c>
      <c r="C142" s="64" t="s">
        <v>5789</v>
      </c>
      <c r="D142" s="63" t="s">
        <v>352</v>
      </c>
      <c r="E142" s="65" t="s">
        <v>5790</v>
      </c>
      <c r="F142" s="65" t="s">
        <v>5790</v>
      </c>
      <c r="G142" s="65" t="s">
        <v>5790</v>
      </c>
    </row>
    <row r="143" spans="2:7" x14ac:dyDescent="0.25">
      <c r="B143" s="62" t="s">
        <v>5883</v>
      </c>
      <c r="C143" s="64" t="s">
        <v>5789</v>
      </c>
      <c r="D143" s="63" t="s">
        <v>353</v>
      </c>
      <c r="E143" s="65" t="s">
        <v>5790</v>
      </c>
      <c r="F143" s="65" t="s">
        <v>5790</v>
      </c>
      <c r="G143" s="65" t="s">
        <v>5790</v>
      </c>
    </row>
    <row r="144" spans="2:7" x14ac:dyDescent="0.25">
      <c r="B144" s="62" t="s">
        <v>5884</v>
      </c>
      <c r="C144" s="64" t="s">
        <v>5789</v>
      </c>
      <c r="D144" s="63" t="s">
        <v>354</v>
      </c>
      <c r="E144" s="65" t="s">
        <v>5790</v>
      </c>
      <c r="F144" s="65" t="s">
        <v>5790</v>
      </c>
      <c r="G144" s="65" t="s">
        <v>5790</v>
      </c>
    </row>
    <row r="145" spans="2:7" x14ac:dyDescent="0.25">
      <c r="B145" s="62" t="s">
        <v>5885</v>
      </c>
      <c r="C145" s="64" t="s">
        <v>5789</v>
      </c>
      <c r="D145" s="63" t="s">
        <v>355</v>
      </c>
      <c r="E145" s="65" t="s">
        <v>5790</v>
      </c>
      <c r="F145" s="65" t="s">
        <v>5790</v>
      </c>
      <c r="G145" s="65" t="s">
        <v>5790</v>
      </c>
    </row>
    <row r="146" spans="2:7" x14ac:dyDescent="0.25">
      <c r="B146" s="62" t="s">
        <v>5886</v>
      </c>
      <c r="C146" s="64" t="s">
        <v>5789</v>
      </c>
      <c r="D146" s="63" t="s">
        <v>356</v>
      </c>
      <c r="E146" s="65" t="s">
        <v>5790</v>
      </c>
      <c r="F146" s="65" t="s">
        <v>5790</v>
      </c>
      <c r="G146" s="65" t="s">
        <v>5790</v>
      </c>
    </row>
    <row r="147" spans="2:7" x14ac:dyDescent="0.25">
      <c r="B147" s="62" t="s">
        <v>5887</v>
      </c>
      <c r="C147" s="64" t="s">
        <v>5789</v>
      </c>
      <c r="D147" s="63" t="s">
        <v>357</v>
      </c>
      <c r="E147" s="65" t="s">
        <v>5790</v>
      </c>
      <c r="F147" s="65" t="s">
        <v>5790</v>
      </c>
      <c r="G147" s="65" t="s">
        <v>5790</v>
      </c>
    </row>
    <row r="148" spans="2:7" x14ac:dyDescent="0.25">
      <c r="B148" s="62" t="s">
        <v>5888</v>
      </c>
      <c r="C148" s="64" t="s">
        <v>5789</v>
      </c>
      <c r="D148" s="63" t="s">
        <v>358</v>
      </c>
      <c r="E148" s="65" t="s">
        <v>5790</v>
      </c>
      <c r="F148" s="65" t="s">
        <v>5790</v>
      </c>
      <c r="G148" s="65" t="s">
        <v>5790</v>
      </c>
    </row>
    <row r="149" spans="2:7" x14ac:dyDescent="0.25">
      <c r="B149" s="62" t="s">
        <v>5889</v>
      </c>
      <c r="C149" s="64" t="s">
        <v>5789</v>
      </c>
      <c r="D149" s="63" t="s">
        <v>359</v>
      </c>
      <c r="E149" s="65" t="s">
        <v>5790</v>
      </c>
      <c r="F149" s="65" t="s">
        <v>5790</v>
      </c>
      <c r="G149" s="65" t="s">
        <v>5790</v>
      </c>
    </row>
    <row r="150" spans="2:7" x14ac:dyDescent="0.25">
      <c r="B150" s="62" t="s">
        <v>5890</v>
      </c>
      <c r="C150" s="64" t="s">
        <v>5789</v>
      </c>
      <c r="D150" s="63" t="s">
        <v>360</v>
      </c>
      <c r="E150" s="65" t="s">
        <v>5790</v>
      </c>
      <c r="F150" s="65" t="s">
        <v>5790</v>
      </c>
      <c r="G150" s="65" t="s">
        <v>5790</v>
      </c>
    </row>
    <row r="151" spans="2:7" x14ac:dyDescent="0.25">
      <c r="B151" s="62" t="s">
        <v>5846</v>
      </c>
      <c r="C151" s="64" t="s">
        <v>5789</v>
      </c>
      <c r="D151" s="63" t="s">
        <v>361</v>
      </c>
      <c r="E151" s="65" t="s">
        <v>5790</v>
      </c>
      <c r="F151" s="65" t="s">
        <v>5790</v>
      </c>
      <c r="G151" s="65" t="s">
        <v>5790</v>
      </c>
    </row>
    <row r="152" spans="2:7" x14ac:dyDescent="0.25">
      <c r="B152" s="62" t="s">
        <v>5846</v>
      </c>
      <c r="C152" s="64" t="s">
        <v>5789</v>
      </c>
      <c r="D152" s="63" t="s">
        <v>362</v>
      </c>
      <c r="E152" s="65" t="s">
        <v>5790</v>
      </c>
      <c r="F152" s="65" t="s">
        <v>5790</v>
      </c>
      <c r="G152" s="65" t="s">
        <v>5790</v>
      </c>
    </row>
    <row r="153" spans="2:7" x14ac:dyDescent="0.25">
      <c r="B153" s="62" t="s">
        <v>5846</v>
      </c>
      <c r="C153" s="64" t="s">
        <v>5789</v>
      </c>
      <c r="D153" s="63" t="s">
        <v>363</v>
      </c>
      <c r="E153" s="65" t="s">
        <v>5790</v>
      </c>
      <c r="F153" s="65" t="s">
        <v>5790</v>
      </c>
      <c r="G153" s="65" t="s">
        <v>5790</v>
      </c>
    </row>
    <row r="154" spans="2:7" x14ac:dyDescent="0.25">
      <c r="B154" s="62" t="s">
        <v>5846</v>
      </c>
      <c r="C154" s="64" t="s">
        <v>5789</v>
      </c>
      <c r="D154" s="63" t="s">
        <v>364</v>
      </c>
      <c r="E154" s="65" t="s">
        <v>5790</v>
      </c>
      <c r="F154" s="65" t="s">
        <v>5790</v>
      </c>
      <c r="G154" s="65" t="s">
        <v>5790</v>
      </c>
    </row>
    <row r="155" spans="2:7" x14ac:dyDescent="0.25">
      <c r="B155" s="62" t="s">
        <v>5846</v>
      </c>
      <c r="C155" s="64" t="s">
        <v>5789</v>
      </c>
      <c r="D155" s="63" t="s">
        <v>365</v>
      </c>
      <c r="E155" s="65" t="s">
        <v>5790</v>
      </c>
      <c r="F155" s="65" t="s">
        <v>5790</v>
      </c>
      <c r="G155" s="65" t="s">
        <v>5790</v>
      </c>
    </row>
    <row r="156" spans="2:7" x14ac:dyDescent="0.25">
      <c r="B156" s="62" t="s">
        <v>5846</v>
      </c>
      <c r="C156" s="64" t="s">
        <v>5789</v>
      </c>
      <c r="D156" s="63" t="s">
        <v>366</v>
      </c>
      <c r="E156" s="65" t="s">
        <v>5790</v>
      </c>
      <c r="F156" s="65" t="s">
        <v>5790</v>
      </c>
      <c r="G156" s="65" t="s">
        <v>5790</v>
      </c>
    </row>
    <row r="157" spans="2:7" x14ac:dyDescent="0.25">
      <c r="B157" s="62" t="s">
        <v>5810</v>
      </c>
      <c r="C157" s="64" t="s">
        <v>5789</v>
      </c>
      <c r="D157" s="63" t="s">
        <v>367</v>
      </c>
      <c r="E157" s="65" t="s">
        <v>5790</v>
      </c>
      <c r="F157" s="65" t="s">
        <v>5790</v>
      </c>
      <c r="G157" s="65" t="s">
        <v>5790</v>
      </c>
    </row>
    <row r="158" spans="2:7" x14ac:dyDescent="0.25">
      <c r="B158" s="62" t="s">
        <v>5814</v>
      </c>
      <c r="C158" s="64" t="s">
        <v>5789</v>
      </c>
      <c r="D158" s="63" t="s">
        <v>368</v>
      </c>
      <c r="E158" s="65" t="s">
        <v>5790</v>
      </c>
      <c r="F158" s="65" t="s">
        <v>5790</v>
      </c>
      <c r="G158" s="65" t="s">
        <v>5790</v>
      </c>
    </row>
    <row r="159" spans="2:7" x14ac:dyDescent="0.25">
      <c r="B159" s="62" t="s">
        <v>5844</v>
      </c>
      <c r="C159" s="64" t="s">
        <v>5789</v>
      </c>
      <c r="D159" s="63" t="s">
        <v>369</v>
      </c>
      <c r="E159" s="65" t="s">
        <v>5790</v>
      </c>
      <c r="F159" s="65" t="s">
        <v>5790</v>
      </c>
      <c r="G159" s="65" t="s">
        <v>5790</v>
      </c>
    </row>
    <row r="160" spans="2:7" x14ac:dyDescent="0.25">
      <c r="B160" s="62" t="s">
        <v>5846</v>
      </c>
      <c r="C160" s="64" t="s">
        <v>5789</v>
      </c>
      <c r="D160" s="63" t="s">
        <v>370</v>
      </c>
      <c r="E160" s="65" t="s">
        <v>5790</v>
      </c>
      <c r="F160" s="65" t="s">
        <v>5790</v>
      </c>
      <c r="G160" s="65" t="s">
        <v>5790</v>
      </c>
    </row>
    <row r="161" spans="2:7" x14ac:dyDescent="0.25">
      <c r="B161" s="62" t="s">
        <v>5846</v>
      </c>
      <c r="C161" s="64" t="s">
        <v>5789</v>
      </c>
      <c r="D161" s="63" t="s">
        <v>371</v>
      </c>
      <c r="E161" s="65" t="s">
        <v>5790</v>
      </c>
      <c r="F161" s="65" t="s">
        <v>5790</v>
      </c>
      <c r="G161" s="65" t="s">
        <v>5790</v>
      </c>
    </row>
    <row r="162" spans="2:7" x14ac:dyDescent="0.25">
      <c r="B162" s="62" t="s">
        <v>5846</v>
      </c>
      <c r="C162" s="64" t="s">
        <v>5789</v>
      </c>
      <c r="D162" s="63" t="s">
        <v>372</v>
      </c>
      <c r="E162" s="65" t="s">
        <v>5790</v>
      </c>
      <c r="F162" s="65" t="s">
        <v>5790</v>
      </c>
      <c r="G162" s="65" t="s">
        <v>5790</v>
      </c>
    </row>
    <row r="165" spans="2:7" x14ac:dyDescent="0.25">
      <c r="B165" s="72" t="s">
        <v>5899</v>
      </c>
    </row>
    <row r="166" spans="2:7" s="60" customFormat="1" x14ac:dyDescent="0.25">
      <c r="B166" s="67" t="s">
        <v>373</v>
      </c>
      <c r="C166" s="68" t="s">
        <v>5892</v>
      </c>
      <c r="D166" s="67" t="s">
        <v>276</v>
      </c>
      <c r="E166" s="69" t="s">
        <v>5790</v>
      </c>
      <c r="F166" s="68">
        <v>3</v>
      </c>
      <c r="G166" s="68" t="s">
        <v>5894</v>
      </c>
    </row>
    <row r="167" spans="2:7" x14ac:dyDescent="0.25">
      <c r="B167" s="67" t="s">
        <v>374</v>
      </c>
      <c r="C167" s="68" t="s">
        <v>5892</v>
      </c>
      <c r="D167" s="67" t="s">
        <v>278</v>
      </c>
      <c r="E167" s="69" t="s">
        <v>5790</v>
      </c>
      <c r="F167" s="68" t="s">
        <v>5900</v>
      </c>
      <c r="G167" s="68" t="s">
        <v>5894</v>
      </c>
    </row>
    <row r="168" spans="2:7" x14ac:dyDescent="0.25">
      <c r="B168" s="67" t="s">
        <v>172</v>
      </c>
      <c r="C168" s="68" t="s">
        <v>5892</v>
      </c>
      <c r="D168" s="67" t="s">
        <v>279</v>
      </c>
      <c r="E168" s="69" t="s">
        <v>5790</v>
      </c>
      <c r="F168" s="68" t="s">
        <v>5902</v>
      </c>
      <c r="G168" s="68" t="s">
        <v>5894</v>
      </c>
    </row>
    <row r="169" spans="2:7" x14ac:dyDescent="0.25">
      <c r="B169" s="67" t="s">
        <v>375</v>
      </c>
      <c r="C169" s="68" t="s">
        <v>5892</v>
      </c>
      <c r="D169" s="67" t="s">
        <v>280</v>
      </c>
      <c r="E169" s="69" t="s">
        <v>5790</v>
      </c>
      <c r="F169" s="68">
        <v>1</v>
      </c>
      <c r="G169" s="68" t="s">
        <v>5894</v>
      </c>
    </row>
    <row r="170" spans="2:7" x14ac:dyDescent="0.25">
      <c r="B170" s="67" t="s">
        <v>376</v>
      </c>
      <c r="C170" s="68" t="s">
        <v>5892</v>
      </c>
      <c r="D170" s="67" t="s">
        <v>281</v>
      </c>
      <c r="E170" s="69" t="s">
        <v>5790</v>
      </c>
      <c r="F170" s="68">
        <v>3</v>
      </c>
      <c r="G170" s="68" t="s">
        <v>5894</v>
      </c>
    </row>
    <row r="171" spans="2:7" x14ac:dyDescent="0.25">
      <c r="B171" s="67" t="s">
        <v>377</v>
      </c>
      <c r="C171" s="68" t="s">
        <v>5892</v>
      </c>
      <c r="D171" s="67" t="s">
        <v>282</v>
      </c>
      <c r="E171" s="69" t="s">
        <v>5790</v>
      </c>
      <c r="F171" s="68" t="s">
        <v>5903</v>
      </c>
      <c r="G171" s="68" t="s">
        <v>5894</v>
      </c>
    </row>
    <row r="172" spans="2:7" x14ac:dyDescent="0.25">
      <c r="B172" s="67" t="s">
        <v>179</v>
      </c>
      <c r="C172" s="68" t="s">
        <v>5892</v>
      </c>
      <c r="D172" s="67" t="s">
        <v>283</v>
      </c>
      <c r="E172" s="69" t="s">
        <v>5790</v>
      </c>
      <c r="F172" s="68" t="s">
        <v>5904</v>
      </c>
      <c r="G172" s="68" t="s">
        <v>5894</v>
      </c>
    </row>
    <row r="173" spans="2:7" x14ac:dyDescent="0.25">
      <c r="B173" s="67" t="s">
        <v>378</v>
      </c>
      <c r="C173" s="68" t="s">
        <v>5892</v>
      </c>
      <c r="D173" s="67" t="s">
        <v>284</v>
      </c>
      <c r="E173" s="69" t="s">
        <v>5790</v>
      </c>
      <c r="F173" s="68">
        <v>1</v>
      </c>
      <c r="G173" s="68" t="s">
        <v>5894</v>
      </c>
    </row>
    <row r="174" spans="2:7" x14ac:dyDescent="0.25">
      <c r="B174" s="67" t="s">
        <v>379</v>
      </c>
      <c r="C174" s="68" t="s">
        <v>5892</v>
      </c>
      <c r="D174" s="67" t="s">
        <v>277</v>
      </c>
      <c r="E174" s="69" t="s">
        <v>5790</v>
      </c>
      <c r="F174" s="68">
        <v>0</v>
      </c>
      <c r="G174" s="68" t="s">
        <v>5894</v>
      </c>
    </row>
    <row r="175" spans="2:7" x14ac:dyDescent="0.25">
      <c r="B175" s="67" t="s">
        <v>46</v>
      </c>
      <c r="C175" s="68" t="s">
        <v>5892</v>
      </c>
      <c r="D175" s="67" t="s">
        <v>285</v>
      </c>
      <c r="E175" s="69" t="s">
        <v>5790</v>
      </c>
      <c r="F175" s="69" t="s">
        <v>5790</v>
      </c>
      <c r="G175" s="68" t="s">
        <v>5894</v>
      </c>
    </row>
    <row r="176" spans="2:7" x14ac:dyDescent="0.25">
      <c r="B176" s="67" t="s">
        <v>48</v>
      </c>
      <c r="C176" s="68" t="s">
        <v>5892</v>
      </c>
      <c r="D176" s="67" t="s">
        <v>286</v>
      </c>
      <c r="E176" s="69" t="s">
        <v>5790</v>
      </c>
      <c r="F176" s="69" t="s">
        <v>5790</v>
      </c>
      <c r="G176" s="68" t="s">
        <v>5894</v>
      </c>
    </row>
    <row r="177" spans="2:7" x14ac:dyDescent="0.25">
      <c r="B177" s="67" t="s">
        <v>47</v>
      </c>
      <c r="C177" s="68" t="s">
        <v>5892</v>
      </c>
      <c r="D177" s="67" t="s">
        <v>287</v>
      </c>
      <c r="E177" s="69" t="s">
        <v>5790</v>
      </c>
      <c r="F177" s="68">
        <v>2</v>
      </c>
      <c r="G177" s="68" t="s">
        <v>5894</v>
      </c>
    </row>
    <row r="178" spans="2:7" x14ac:dyDescent="0.25">
      <c r="B178" s="67" t="s">
        <v>49</v>
      </c>
      <c r="C178" s="68" t="s">
        <v>5892</v>
      </c>
      <c r="D178" s="67" t="s">
        <v>288</v>
      </c>
      <c r="E178" s="69" t="s">
        <v>5790</v>
      </c>
      <c r="F178" s="68">
        <v>0</v>
      </c>
      <c r="G178" s="68" t="s">
        <v>5894</v>
      </c>
    </row>
    <row r="179" spans="2:7" x14ac:dyDescent="0.25">
      <c r="B179" s="67" t="s">
        <v>60</v>
      </c>
      <c r="C179" s="68" t="s">
        <v>5892</v>
      </c>
      <c r="D179" s="67" t="s">
        <v>289</v>
      </c>
      <c r="E179" s="69" t="s">
        <v>5790</v>
      </c>
      <c r="F179" s="68">
        <v>0</v>
      </c>
      <c r="G179" s="68" t="s">
        <v>5894</v>
      </c>
    </row>
    <row r="180" spans="2:7" x14ac:dyDescent="0.25">
      <c r="B180" s="67" t="s">
        <v>50</v>
      </c>
      <c r="C180" s="68" t="s">
        <v>5892</v>
      </c>
      <c r="D180" s="67" t="s">
        <v>290</v>
      </c>
      <c r="E180" s="69" t="s">
        <v>5790</v>
      </c>
      <c r="F180" s="68">
        <v>0</v>
      </c>
      <c r="G180" s="68" t="s">
        <v>5894</v>
      </c>
    </row>
    <row r="181" spans="2:7" x14ac:dyDescent="0.25">
      <c r="B181" s="67" t="s">
        <v>61</v>
      </c>
      <c r="C181" s="68" t="s">
        <v>5892</v>
      </c>
      <c r="D181" s="67" t="s">
        <v>291</v>
      </c>
      <c r="E181" s="69" t="s">
        <v>5790</v>
      </c>
      <c r="F181" s="68">
        <v>0</v>
      </c>
      <c r="G181" s="68" t="s">
        <v>5894</v>
      </c>
    </row>
    <row r="182" spans="2:7" x14ac:dyDescent="0.25">
      <c r="B182" s="67" t="s">
        <v>51</v>
      </c>
      <c r="C182" s="68" t="s">
        <v>5892</v>
      </c>
      <c r="D182" s="67" t="s">
        <v>292</v>
      </c>
      <c r="E182" s="69" t="s">
        <v>5790</v>
      </c>
      <c r="F182" s="68">
        <v>0</v>
      </c>
      <c r="G182" s="68" t="s">
        <v>5894</v>
      </c>
    </row>
    <row r="183" spans="2:7" x14ac:dyDescent="0.25">
      <c r="B183" s="67" t="s">
        <v>3134</v>
      </c>
      <c r="C183" s="68" t="s">
        <v>5892</v>
      </c>
      <c r="D183" s="67" t="s">
        <v>293</v>
      </c>
      <c r="E183" s="69" t="s">
        <v>5790</v>
      </c>
      <c r="F183" s="68">
        <v>19</v>
      </c>
      <c r="G183" s="68" t="s">
        <v>5894</v>
      </c>
    </row>
    <row r="184" spans="2:7" x14ac:dyDescent="0.25">
      <c r="B184" s="67" t="s">
        <v>52</v>
      </c>
      <c r="C184" s="68" t="s">
        <v>5892</v>
      </c>
      <c r="D184" s="67" t="s">
        <v>294</v>
      </c>
      <c r="E184" s="69" t="s">
        <v>5790</v>
      </c>
      <c r="F184" s="68">
        <v>0</v>
      </c>
      <c r="G184" s="68" t="s">
        <v>5894</v>
      </c>
    </row>
    <row r="185" spans="2:7" x14ac:dyDescent="0.25">
      <c r="B185" s="67" t="s">
        <v>53</v>
      </c>
      <c r="C185" s="68" t="s">
        <v>5892</v>
      </c>
      <c r="D185" s="67" t="s">
        <v>295</v>
      </c>
      <c r="E185" s="69" t="s">
        <v>5790</v>
      </c>
      <c r="F185" s="68">
        <v>0</v>
      </c>
      <c r="G185" s="68" t="s">
        <v>5894</v>
      </c>
    </row>
    <row r="186" spans="2:7" x14ac:dyDescent="0.25">
      <c r="B186" s="67" t="s">
        <v>54</v>
      </c>
      <c r="C186" s="68" t="s">
        <v>5892</v>
      </c>
      <c r="D186" s="67" t="s">
        <v>296</v>
      </c>
      <c r="E186" s="69" t="s">
        <v>5790</v>
      </c>
      <c r="F186" s="68">
        <v>0</v>
      </c>
      <c r="G186" s="68" t="s">
        <v>5894</v>
      </c>
    </row>
    <row r="187" spans="2:7" x14ac:dyDescent="0.25">
      <c r="B187" s="67" t="s">
        <v>55</v>
      </c>
      <c r="C187" s="68" t="s">
        <v>5892</v>
      </c>
      <c r="D187" s="67" t="s">
        <v>297</v>
      </c>
      <c r="E187" s="69" t="s">
        <v>5790</v>
      </c>
      <c r="F187" s="69" t="s">
        <v>5790</v>
      </c>
      <c r="G187" s="68" t="s">
        <v>5894</v>
      </c>
    </row>
    <row r="188" spans="2:7" x14ac:dyDescent="0.25">
      <c r="B188" s="67" t="s">
        <v>56</v>
      </c>
      <c r="C188" s="68" t="s">
        <v>5892</v>
      </c>
      <c r="D188" s="67" t="s">
        <v>298</v>
      </c>
      <c r="E188" s="69" t="s">
        <v>5790</v>
      </c>
      <c r="F188" s="69" t="s">
        <v>5790</v>
      </c>
      <c r="G188" s="68" t="s">
        <v>5894</v>
      </c>
    </row>
    <row r="189" spans="2:7" x14ac:dyDescent="0.25">
      <c r="B189" s="67" t="s">
        <v>57</v>
      </c>
      <c r="C189" s="68" t="s">
        <v>5892</v>
      </c>
      <c r="D189" s="67" t="s">
        <v>299</v>
      </c>
      <c r="E189" s="69" t="s">
        <v>5790</v>
      </c>
      <c r="F189" s="68" t="s">
        <v>5905</v>
      </c>
      <c r="G189" s="68" t="s">
        <v>5894</v>
      </c>
    </row>
    <row r="190" spans="2:7" x14ac:dyDescent="0.25">
      <c r="B190" s="67" t="s">
        <v>58</v>
      </c>
      <c r="C190" s="68" t="s">
        <v>5892</v>
      </c>
      <c r="D190" s="67" t="s">
        <v>300</v>
      </c>
      <c r="E190" s="69" t="s">
        <v>5790</v>
      </c>
      <c r="F190" s="68">
        <v>1</v>
      </c>
      <c r="G190" s="68" t="s">
        <v>5894</v>
      </c>
    </row>
    <row r="191" spans="2:7" x14ac:dyDescent="0.25">
      <c r="B191" s="67" t="s">
        <v>3132</v>
      </c>
      <c r="C191" s="68" t="s">
        <v>5892</v>
      </c>
      <c r="D191" s="67" t="s">
        <v>301</v>
      </c>
      <c r="E191" s="69" t="s">
        <v>5790</v>
      </c>
      <c r="F191" s="68">
        <v>0</v>
      </c>
      <c r="G191" s="68" t="s">
        <v>5894</v>
      </c>
    </row>
    <row r="192" spans="2:7" x14ac:dyDescent="0.25">
      <c r="B192" s="67" t="s">
        <v>62</v>
      </c>
      <c r="C192" s="68" t="s">
        <v>5892</v>
      </c>
      <c r="D192" s="67" t="s">
        <v>302</v>
      </c>
      <c r="E192" s="69" t="s">
        <v>5790</v>
      </c>
      <c r="F192" s="68">
        <v>0</v>
      </c>
      <c r="G192" s="68" t="s">
        <v>5894</v>
      </c>
    </row>
    <row r="193" spans="2:7" x14ac:dyDescent="0.25">
      <c r="B193" s="67" t="s">
        <v>59</v>
      </c>
      <c r="C193" s="68" t="s">
        <v>5892</v>
      </c>
      <c r="D193" s="67" t="s">
        <v>303</v>
      </c>
      <c r="E193" s="69" t="s">
        <v>5790</v>
      </c>
      <c r="F193" s="68" t="s">
        <v>5901</v>
      </c>
      <c r="G193" s="68" t="s">
        <v>5894</v>
      </c>
    </row>
    <row r="194" spans="2:7" x14ac:dyDescent="0.25">
      <c r="B194" s="67" t="s">
        <v>65</v>
      </c>
      <c r="C194" s="68" t="s">
        <v>5892</v>
      </c>
      <c r="D194" s="67" t="s">
        <v>304</v>
      </c>
      <c r="E194" s="69" t="s">
        <v>5790</v>
      </c>
      <c r="F194" s="68" t="s">
        <v>5906</v>
      </c>
      <c r="G194" s="68" t="s">
        <v>5894</v>
      </c>
    </row>
    <row r="195" spans="2:7" x14ac:dyDescent="0.25">
      <c r="B195" s="67" t="s">
        <v>3133</v>
      </c>
      <c r="C195" s="68" t="s">
        <v>5892</v>
      </c>
      <c r="D195" s="67" t="s">
        <v>305</v>
      </c>
      <c r="E195" s="69" t="s">
        <v>5790</v>
      </c>
      <c r="F195" s="68">
        <v>19</v>
      </c>
      <c r="G195" s="68" t="s">
        <v>5894</v>
      </c>
    </row>
    <row r="196" spans="2:7" x14ac:dyDescent="0.25">
      <c r="B196" s="67" t="s">
        <v>66</v>
      </c>
      <c r="C196" s="68" t="s">
        <v>5892</v>
      </c>
      <c r="D196" s="67" t="s">
        <v>306</v>
      </c>
      <c r="E196" s="69" t="s">
        <v>5790</v>
      </c>
      <c r="F196" s="68">
        <v>0</v>
      </c>
      <c r="G196" s="68" t="s">
        <v>5894</v>
      </c>
    </row>
    <row r="197" spans="2:7" x14ac:dyDescent="0.25">
      <c r="B197" s="67" t="s">
        <v>67</v>
      </c>
      <c r="C197" s="68" t="s">
        <v>5892</v>
      </c>
      <c r="D197" s="67" t="s">
        <v>307</v>
      </c>
      <c r="E197" s="69" t="s">
        <v>5790</v>
      </c>
      <c r="F197" s="68">
        <v>0</v>
      </c>
      <c r="G197" s="68" t="s">
        <v>5894</v>
      </c>
    </row>
    <row r="198" spans="2:7" x14ac:dyDescent="0.25">
      <c r="B198" s="67" t="s">
        <v>68</v>
      </c>
      <c r="C198" s="68" t="s">
        <v>5892</v>
      </c>
      <c r="D198" s="67" t="s">
        <v>308</v>
      </c>
      <c r="E198" s="69" t="s">
        <v>5790</v>
      </c>
      <c r="F198" s="68">
        <v>0</v>
      </c>
      <c r="G198" s="68" t="s">
        <v>5894</v>
      </c>
    </row>
    <row r="199" spans="2:7" x14ac:dyDescent="0.25">
      <c r="B199" s="67" t="s">
        <v>815</v>
      </c>
      <c r="C199" s="68" t="s">
        <v>5892</v>
      </c>
      <c r="D199" s="67" t="s">
        <v>311</v>
      </c>
      <c r="E199" s="69" t="s">
        <v>5790</v>
      </c>
      <c r="F199" s="68">
        <v>0</v>
      </c>
      <c r="G199" s="68" t="s">
        <v>5894</v>
      </c>
    </row>
    <row r="200" spans="2:7" x14ac:dyDescent="0.25">
      <c r="B200" s="67" t="s">
        <v>184</v>
      </c>
      <c r="C200" s="68" t="s">
        <v>5892</v>
      </c>
      <c r="D200" s="67" t="s">
        <v>312</v>
      </c>
      <c r="E200" s="69" t="s">
        <v>5790</v>
      </c>
      <c r="F200" s="68" t="s">
        <v>5902</v>
      </c>
      <c r="G200" s="68" t="s">
        <v>5894</v>
      </c>
    </row>
    <row r="201" spans="2:7" x14ac:dyDescent="0.25">
      <c r="B201" s="67" t="s">
        <v>816</v>
      </c>
      <c r="C201" s="68" t="s">
        <v>5892</v>
      </c>
      <c r="D201" s="67" t="s">
        <v>313</v>
      </c>
      <c r="E201" s="69" t="s">
        <v>5790</v>
      </c>
      <c r="F201" s="68">
        <v>0</v>
      </c>
      <c r="G201" s="68" t="s">
        <v>5894</v>
      </c>
    </row>
    <row r="202" spans="2:7" x14ac:dyDescent="0.25">
      <c r="B202" s="67" t="s">
        <v>23</v>
      </c>
      <c r="C202" s="68" t="s">
        <v>5892</v>
      </c>
      <c r="D202" s="67" t="s">
        <v>317</v>
      </c>
      <c r="E202" s="69" t="s">
        <v>5790</v>
      </c>
      <c r="F202" s="68">
        <v>53</v>
      </c>
      <c r="G202" s="68" t="s">
        <v>5895</v>
      </c>
    </row>
    <row r="203" spans="2:7" x14ac:dyDescent="0.25">
      <c r="B203" s="67" t="s">
        <v>22</v>
      </c>
      <c r="C203" s="68" t="s">
        <v>5892</v>
      </c>
      <c r="D203" s="67" t="s">
        <v>318</v>
      </c>
      <c r="E203" s="69" t="s">
        <v>5790</v>
      </c>
      <c r="F203" s="68">
        <v>56</v>
      </c>
      <c r="G203" s="68" t="s">
        <v>5895</v>
      </c>
    </row>
    <row r="204" spans="2:7" x14ac:dyDescent="0.25">
      <c r="B204" s="67" t="s">
        <v>2</v>
      </c>
      <c r="C204" s="68" t="s">
        <v>5892</v>
      </c>
      <c r="D204" s="67" t="s">
        <v>319</v>
      </c>
      <c r="E204" s="69" t="s">
        <v>5790</v>
      </c>
      <c r="F204" s="68">
        <v>75</v>
      </c>
      <c r="G204" s="68" t="s">
        <v>5895</v>
      </c>
    </row>
    <row r="205" spans="2:7" x14ac:dyDescent="0.25">
      <c r="B205" s="67" t="s">
        <v>3</v>
      </c>
      <c r="C205" s="68" t="s">
        <v>5892</v>
      </c>
      <c r="D205" s="67" t="s">
        <v>320</v>
      </c>
      <c r="E205" s="69" t="s">
        <v>5790</v>
      </c>
      <c r="F205" s="68">
        <v>75</v>
      </c>
      <c r="G205" s="68" t="s">
        <v>5895</v>
      </c>
    </row>
    <row r="206" spans="2:7" x14ac:dyDescent="0.25">
      <c r="B206" s="67" t="s">
        <v>4</v>
      </c>
      <c r="C206" s="68" t="s">
        <v>5892</v>
      </c>
      <c r="D206" s="67" t="s">
        <v>321</v>
      </c>
      <c r="E206" s="69" t="s">
        <v>5790</v>
      </c>
      <c r="F206" s="68">
        <v>75</v>
      </c>
      <c r="G206" s="68" t="s">
        <v>5895</v>
      </c>
    </row>
    <row r="207" spans="2:7" x14ac:dyDescent="0.25">
      <c r="B207" s="67" t="s">
        <v>5</v>
      </c>
      <c r="C207" s="68" t="s">
        <v>5892</v>
      </c>
      <c r="D207" s="67" t="s">
        <v>322</v>
      </c>
      <c r="E207" s="69" t="s">
        <v>5790</v>
      </c>
      <c r="F207" s="68">
        <v>75</v>
      </c>
      <c r="G207" s="68" t="s">
        <v>5895</v>
      </c>
    </row>
    <row r="208" spans="2:7" x14ac:dyDescent="0.25">
      <c r="B208" s="67" t="s">
        <v>6</v>
      </c>
      <c r="C208" s="68" t="s">
        <v>5892</v>
      </c>
      <c r="D208" s="67" t="s">
        <v>323</v>
      </c>
      <c r="E208" s="69" t="s">
        <v>5790</v>
      </c>
      <c r="F208" s="68">
        <v>75</v>
      </c>
      <c r="G208" s="68" t="s">
        <v>5895</v>
      </c>
    </row>
    <row r="209" spans="2:7" x14ac:dyDescent="0.25">
      <c r="B209" s="67" t="s">
        <v>7</v>
      </c>
      <c r="C209" s="68" t="s">
        <v>5892</v>
      </c>
      <c r="D209" s="67" t="s">
        <v>324</v>
      </c>
      <c r="E209" s="69" t="s">
        <v>5790</v>
      </c>
      <c r="F209" s="68">
        <v>75</v>
      </c>
      <c r="G209" s="68" t="s">
        <v>5895</v>
      </c>
    </row>
    <row r="210" spans="2:7" x14ac:dyDescent="0.25">
      <c r="B210" s="67" t="s">
        <v>8</v>
      </c>
      <c r="C210" s="68" t="s">
        <v>5892</v>
      </c>
      <c r="D210" s="67" t="s">
        <v>325</v>
      </c>
      <c r="E210" s="69" t="s">
        <v>5790</v>
      </c>
      <c r="F210" s="68">
        <v>75</v>
      </c>
      <c r="G210" s="68" t="s">
        <v>5895</v>
      </c>
    </row>
    <row r="211" spans="2:7" x14ac:dyDescent="0.25">
      <c r="B211" s="67" t="s">
        <v>9</v>
      </c>
      <c r="C211" s="68" t="s">
        <v>5892</v>
      </c>
      <c r="D211" s="67" t="s">
        <v>326</v>
      </c>
      <c r="E211" s="69" t="s">
        <v>5790</v>
      </c>
      <c r="F211" s="68">
        <v>75</v>
      </c>
      <c r="G211" s="68" t="s">
        <v>5895</v>
      </c>
    </row>
    <row r="212" spans="2:7" x14ac:dyDescent="0.25">
      <c r="B212" s="67" t="s">
        <v>10</v>
      </c>
      <c r="C212" s="68" t="s">
        <v>5892</v>
      </c>
      <c r="D212" s="67" t="s">
        <v>327</v>
      </c>
      <c r="E212" s="69" t="s">
        <v>5790</v>
      </c>
      <c r="F212" s="68">
        <v>75</v>
      </c>
      <c r="G212" s="68" t="s">
        <v>5895</v>
      </c>
    </row>
    <row r="213" spans="2:7" x14ac:dyDescent="0.25">
      <c r="B213" s="67" t="s">
        <v>11</v>
      </c>
      <c r="C213" s="68" t="s">
        <v>5892</v>
      </c>
      <c r="D213" s="67" t="s">
        <v>328</v>
      </c>
      <c r="E213" s="69" t="s">
        <v>5790</v>
      </c>
      <c r="F213" s="68">
        <v>500</v>
      </c>
      <c r="G213" s="68" t="s">
        <v>5895</v>
      </c>
    </row>
    <row r="214" spans="2:7" x14ac:dyDescent="0.25">
      <c r="B214" s="67" t="s">
        <v>12</v>
      </c>
      <c r="C214" s="68" t="s">
        <v>5892</v>
      </c>
      <c r="D214" s="67" t="s">
        <v>329</v>
      </c>
      <c r="E214" s="69" t="s">
        <v>5790</v>
      </c>
      <c r="F214" s="68">
        <v>500</v>
      </c>
      <c r="G214" s="68" t="s">
        <v>5895</v>
      </c>
    </row>
    <row r="215" spans="2:7" x14ac:dyDescent="0.25">
      <c r="B215" s="67" t="s">
        <v>13</v>
      </c>
      <c r="C215" s="68" t="s">
        <v>5892</v>
      </c>
      <c r="D215" s="67" t="s">
        <v>330</v>
      </c>
      <c r="E215" s="69" t="s">
        <v>5790</v>
      </c>
      <c r="F215" s="68">
        <v>500</v>
      </c>
      <c r="G215" s="68" t="s">
        <v>5895</v>
      </c>
    </row>
    <row r="216" spans="2:7" x14ac:dyDescent="0.25">
      <c r="B216" s="67" t="s">
        <v>14</v>
      </c>
      <c r="C216" s="68" t="s">
        <v>5892</v>
      </c>
      <c r="D216" s="67" t="s">
        <v>331</v>
      </c>
      <c r="E216" s="69" t="s">
        <v>5790</v>
      </c>
      <c r="F216" s="68">
        <v>500</v>
      </c>
      <c r="G216" s="68" t="s">
        <v>5895</v>
      </c>
    </row>
    <row r="217" spans="2:7" x14ac:dyDescent="0.25">
      <c r="B217" s="67" t="s">
        <v>15</v>
      </c>
      <c r="C217" s="68" t="s">
        <v>5892</v>
      </c>
      <c r="D217" s="67" t="s">
        <v>332</v>
      </c>
      <c r="E217" s="69" t="s">
        <v>5790</v>
      </c>
      <c r="F217" s="68">
        <v>500</v>
      </c>
      <c r="G217" s="68" t="s">
        <v>5895</v>
      </c>
    </row>
    <row r="218" spans="2:7" x14ac:dyDescent="0.25">
      <c r="B218" s="67" t="s">
        <v>16</v>
      </c>
      <c r="C218" s="68" t="s">
        <v>5892</v>
      </c>
      <c r="D218" s="67" t="s">
        <v>333</v>
      </c>
      <c r="E218" s="69" t="s">
        <v>5790</v>
      </c>
      <c r="F218" s="68">
        <v>500</v>
      </c>
      <c r="G218" s="68" t="s">
        <v>5895</v>
      </c>
    </row>
    <row r="219" spans="2:7" x14ac:dyDescent="0.25">
      <c r="B219" s="67" t="s">
        <v>17</v>
      </c>
      <c r="C219" s="68" t="s">
        <v>5892</v>
      </c>
      <c r="D219" s="67" t="s">
        <v>334</v>
      </c>
      <c r="E219" s="69" t="s">
        <v>5790</v>
      </c>
      <c r="F219" s="68">
        <v>500</v>
      </c>
      <c r="G219" s="68" t="s">
        <v>5895</v>
      </c>
    </row>
    <row r="220" spans="2:7" x14ac:dyDescent="0.25">
      <c r="B220" s="67" t="s">
        <v>18</v>
      </c>
      <c r="C220" s="68" t="s">
        <v>5892</v>
      </c>
      <c r="D220" s="67" t="s">
        <v>335</v>
      </c>
      <c r="E220" s="69" t="s">
        <v>5790</v>
      </c>
      <c r="F220" s="68">
        <v>500</v>
      </c>
      <c r="G220" s="68" t="s">
        <v>5895</v>
      </c>
    </row>
    <row r="221" spans="2:7" x14ac:dyDescent="0.25">
      <c r="B221" s="67" t="s">
        <v>19</v>
      </c>
      <c r="C221" s="68" t="s">
        <v>5892</v>
      </c>
      <c r="D221" s="67" t="s">
        <v>336</v>
      </c>
      <c r="E221" s="69" t="s">
        <v>5790</v>
      </c>
      <c r="F221" s="68">
        <v>500</v>
      </c>
      <c r="G221" s="68" t="s">
        <v>5895</v>
      </c>
    </row>
    <row r="222" spans="2:7" x14ac:dyDescent="0.25">
      <c r="B222" s="67" t="s">
        <v>20</v>
      </c>
      <c r="C222" s="68" t="s">
        <v>5892</v>
      </c>
      <c r="D222" s="67" t="s">
        <v>337</v>
      </c>
      <c r="E222" s="69" t="s">
        <v>5790</v>
      </c>
      <c r="F222" s="68">
        <v>55</v>
      </c>
      <c r="G222" s="68" t="s">
        <v>5895</v>
      </c>
    </row>
    <row r="223" spans="2:7" x14ac:dyDescent="0.25">
      <c r="B223" s="67" t="s">
        <v>21</v>
      </c>
      <c r="C223" s="68" t="s">
        <v>5892</v>
      </c>
      <c r="D223" s="67" t="s">
        <v>338</v>
      </c>
      <c r="E223" s="69" t="s">
        <v>5790</v>
      </c>
      <c r="F223" s="68">
        <v>75</v>
      </c>
      <c r="G223" s="68" t="s">
        <v>5895</v>
      </c>
    </row>
    <row r="224" spans="2:7" x14ac:dyDescent="0.25">
      <c r="B224" s="67" t="s">
        <v>24</v>
      </c>
      <c r="C224" s="68" t="s">
        <v>5892</v>
      </c>
      <c r="D224" s="67" t="s">
        <v>339</v>
      </c>
      <c r="E224" s="69" t="s">
        <v>5790</v>
      </c>
      <c r="F224" s="68">
        <v>60</v>
      </c>
      <c r="G224" s="68" t="s">
        <v>5895</v>
      </c>
    </row>
    <row r="225" spans="2:7" x14ac:dyDescent="0.25">
      <c r="B225" s="67" t="s">
        <v>25</v>
      </c>
      <c r="C225" s="68" t="s">
        <v>5892</v>
      </c>
      <c r="D225" s="67" t="s">
        <v>340</v>
      </c>
      <c r="E225" s="69" t="s">
        <v>5790</v>
      </c>
      <c r="F225" s="68">
        <v>60</v>
      </c>
      <c r="G225" s="68" t="s">
        <v>5895</v>
      </c>
    </row>
    <row r="226" spans="2:7" x14ac:dyDescent="0.25">
      <c r="B226" s="67" t="s">
        <v>26</v>
      </c>
      <c r="C226" s="68" t="s">
        <v>5892</v>
      </c>
      <c r="D226" s="67" t="s">
        <v>341</v>
      </c>
      <c r="E226" s="69" t="s">
        <v>5790</v>
      </c>
      <c r="F226" s="68">
        <v>75</v>
      </c>
      <c r="G226" s="68" t="s">
        <v>5895</v>
      </c>
    </row>
    <row r="227" spans="2:7" x14ac:dyDescent="0.25">
      <c r="B227" s="67" t="s">
        <v>27</v>
      </c>
      <c r="C227" s="68" t="s">
        <v>5892</v>
      </c>
      <c r="D227" s="67" t="s">
        <v>342</v>
      </c>
      <c r="E227" s="69" t="s">
        <v>5790</v>
      </c>
      <c r="F227" s="68">
        <v>75</v>
      </c>
      <c r="G227" s="68" t="s">
        <v>5895</v>
      </c>
    </row>
    <row r="228" spans="2:7" x14ac:dyDescent="0.25">
      <c r="B228" s="67" t="s">
        <v>28</v>
      </c>
      <c r="C228" s="68" t="s">
        <v>5892</v>
      </c>
      <c r="D228" s="67" t="s">
        <v>343</v>
      </c>
      <c r="E228" s="69" t="s">
        <v>5790</v>
      </c>
      <c r="F228" s="68">
        <v>75</v>
      </c>
      <c r="G228" s="68" t="s">
        <v>5895</v>
      </c>
    </row>
    <row r="229" spans="2:7" x14ac:dyDescent="0.25">
      <c r="B229" s="67" t="s">
        <v>29</v>
      </c>
      <c r="C229" s="68" t="s">
        <v>5892</v>
      </c>
      <c r="D229" s="67" t="s">
        <v>344</v>
      </c>
      <c r="E229" s="69" t="s">
        <v>5790</v>
      </c>
      <c r="F229" s="68">
        <v>75</v>
      </c>
      <c r="G229" s="68" t="s">
        <v>5895</v>
      </c>
    </row>
    <row r="230" spans="2:7" x14ac:dyDescent="0.25">
      <c r="B230" s="67" t="s">
        <v>30</v>
      </c>
      <c r="C230" s="68" t="s">
        <v>5892</v>
      </c>
      <c r="D230" s="67" t="s">
        <v>345</v>
      </c>
      <c r="E230" s="69" t="s">
        <v>5790</v>
      </c>
      <c r="F230" s="68">
        <v>75</v>
      </c>
      <c r="G230" s="68" t="s">
        <v>5895</v>
      </c>
    </row>
    <row r="231" spans="2:7" x14ac:dyDescent="0.25">
      <c r="B231" s="67" t="s">
        <v>31</v>
      </c>
      <c r="C231" s="68" t="s">
        <v>5892</v>
      </c>
      <c r="D231" s="67" t="s">
        <v>346</v>
      </c>
      <c r="E231" s="69" t="s">
        <v>5790</v>
      </c>
      <c r="F231" s="68">
        <v>75</v>
      </c>
      <c r="G231" s="68" t="s">
        <v>5895</v>
      </c>
    </row>
    <row r="232" spans="2:7" x14ac:dyDescent="0.25">
      <c r="B232" s="67" t="s">
        <v>32</v>
      </c>
      <c r="C232" s="68" t="s">
        <v>5892</v>
      </c>
      <c r="D232" s="67" t="s">
        <v>347</v>
      </c>
      <c r="E232" s="69" t="s">
        <v>5790</v>
      </c>
      <c r="F232" s="68">
        <v>75</v>
      </c>
      <c r="G232" s="68" t="s">
        <v>5895</v>
      </c>
    </row>
    <row r="233" spans="2:7" x14ac:dyDescent="0.25">
      <c r="B233" s="67" t="s">
        <v>33</v>
      </c>
      <c r="C233" s="68" t="s">
        <v>5892</v>
      </c>
      <c r="D233" s="67" t="s">
        <v>348</v>
      </c>
      <c r="E233" s="69" t="s">
        <v>5790</v>
      </c>
      <c r="F233" s="68">
        <v>75</v>
      </c>
      <c r="G233" s="68" t="s">
        <v>5895</v>
      </c>
    </row>
    <row r="234" spans="2:7" x14ac:dyDescent="0.25">
      <c r="B234" s="67" t="s">
        <v>34</v>
      </c>
      <c r="C234" s="68" t="s">
        <v>5892</v>
      </c>
      <c r="D234" s="67" t="s">
        <v>349</v>
      </c>
      <c r="E234" s="69" t="s">
        <v>5790</v>
      </c>
      <c r="F234" s="68">
        <v>75</v>
      </c>
      <c r="G234" s="68" t="s">
        <v>5895</v>
      </c>
    </row>
    <row r="235" spans="2:7" x14ac:dyDescent="0.25">
      <c r="B235" s="67" t="s">
        <v>35</v>
      </c>
      <c r="C235" s="68" t="s">
        <v>5892</v>
      </c>
      <c r="D235" s="67" t="s">
        <v>350</v>
      </c>
      <c r="E235" s="69" t="s">
        <v>5790</v>
      </c>
      <c r="F235" s="68">
        <v>500</v>
      </c>
      <c r="G235" s="68" t="s">
        <v>5895</v>
      </c>
    </row>
    <row r="236" spans="2:7" x14ac:dyDescent="0.25">
      <c r="B236" s="67" t="s">
        <v>36</v>
      </c>
      <c r="C236" s="68" t="s">
        <v>5892</v>
      </c>
      <c r="D236" s="67" t="s">
        <v>351</v>
      </c>
      <c r="E236" s="69" t="s">
        <v>5790</v>
      </c>
      <c r="F236" s="68">
        <v>550</v>
      </c>
      <c r="G236" s="68" t="s">
        <v>5895</v>
      </c>
    </row>
    <row r="237" spans="2:7" x14ac:dyDescent="0.25">
      <c r="B237" s="67" t="s">
        <v>37</v>
      </c>
      <c r="C237" s="68" t="s">
        <v>5892</v>
      </c>
      <c r="D237" s="67" t="s">
        <v>352</v>
      </c>
      <c r="E237" s="69" t="s">
        <v>5790</v>
      </c>
      <c r="F237" s="68">
        <v>550</v>
      </c>
      <c r="G237" s="68" t="s">
        <v>5895</v>
      </c>
    </row>
    <row r="238" spans="2:7" x14ac:dyDescent="0.25">
      <c r="B238" s="67" t="s">
        <v>38</v>
      </c>
      <c r="C238" s="68" t="s">
        <v>5892</v>
      </c>
      <c r="D238" s="67" t="s">
        <v>353</v>
      </c>
      <c r="E238" s="69" t="s">
        <v>5790</v>
      </c>
      <c r="F238" s="68">
        <v>600</v>
      </c>
      <c r="G238" s="68" t="s">
        <v>5895</v>
      </c>
    </row>
    <row r="239" spans="2:7" x14ac:dyDescent="0.25">
      <c r="B239" s="67" t="s">
        <v>39</v>
      </c>
      <c r="C239" s="68" t="s">
        <v>5892</v>
      </c>
      <c r="D239" s="67" t="s">
        <v>354</v>
      </c>
      <c r="E239" s="69" t="s">
        <v>5790</v>
      </c>
      <c r="F239" s="68">
        <v>500</v>
      </c>
      <c r="G239" s="68" t="s">
        <v>5895</v>
      </c>
    </row>
    <row r="240" spans="2:7" x14ac:dyDescent="0.25">
      <c r="B240" s="67" t="s">
        <v>40</v>
      </c>
      <c r="C240" s="68" t="s">
        <v>5892</v>
      </c>
      <c r="D240" s="67" t="s">
        <v>355</v>
      </c>
      <c r="E240" s="69" t="s">
        <v>5790</v>
      </c>
      <c r="F240" s="68">
        <v>500</v>
      </c>
      <c r="G240" s="68" t="s">
        <v>5895</v>
      </c>
    </row>
    <row r="241" spans="2:7" x14ac:dyDescent="0.25">
      <c r="B241" s="67" t="s">
        <v>41</v>
      </c>
      <c r="C241" s="68" t="s">
        <v>5892</v>
      </c>
      <c r="D241" s="67" t="s">
        <v>356</v>
      </c>
      <c r="E241" s="69" t="s">
        <v>5790</v>
      </c>
      <c r="F241" s="68">
        <v>500</v>
      </c>
      <c r="G241" s="68" t="s">
        <v>5895</v>
      </c>
    </row>
    <row r="242" spans="2:7" x14ac:dyDescent="0.25">
      <c r="B242" s="67" t="s">
        <v>42</v>
      </c>
      <c r="C242" s="68" t="s">
        <v>5892</v>
      </c>
      <c r="D242" s="67" t="s">
        <v>357</v>
      </c>
      <c r="E242" s="69" t="s">
        <v>5790</v>
      </c>
      <c r="F242" s="68">
        <v>500</v>
      </c>
      <c r="G242" s="68" t="s">
        <v>5895</v>
      </c>
    </row>
    <row r="243" spans="2:7" x14ac:dyDescent="0.25">
      <c r="B243" s="67" t="s">
        <v>43</v>
      </c>
      <c r="C243" s="68" t="s">
        <v>5892</v>
      </c>
      <c r="D243" s="67" t="s">
        <v>358</v>
      </c>
      <c r="E243" s="69" t="s">
        <v>5790</v>
      </c>
      <c r="F243" s="68">
        <v>500</v>
      </c>
      <c r="G243" s="68" t="s">
        <v>5895</v>
      </c>
    </row>
    <row r="244" spans="2:7" x14ac:dyDescent="0.25">
      <c r="B244" s="67" t="s">
        <v>44</v>
      </c>
      <c r="C244" s="68" t="s">
        <v>5892</v>
      </c>
      <c r="D244" s="67" t="s">
        <v>359</v>
      </c>
      <c r="E244" s="69" t="s">
        <v>5790</v>
      </c>
      <c r="F244" s="68">
        <v>55</v>
      </c>
      <c r="G244" s="68" t="s">
        <v>5895</v>
      </c>
    </row>
    <row r="245" spans="2:7" x14ac:dyDescent="0.25">
      <c r="B245" s="67" t="s">
        <v>45</v>
      </c>
      <c r="C245" s="68" t="s">
        <v>5892</v>
      </c>
      <c r="D245" s="67" t="s">
        <v>360</v>
      </c>
      <c r="E245" s="69" t="s">
        <v>5790</v>
      </c>
      <c r="F245" s="68">
        <v>55</v>
      </c>
      <c r="G245" s="68" t="s">
        <v>5895</v>
      </c>
    </row>
    <row r="246" spans="2:7" x14ac:dyDescent="0.25">
      <c r="B246" s="67" t="s">
        <v>171</v>
      </c>
      <c r="C246" s="68" t="s">
        <v>5892</v>
      </c>
      <c r="D246" s="67" t="s">
        <v>367</v>
      </c>
      <c r="E246" s="69" t="s">
        <v>5790</v>
      </c>
      <c r="F246" s="68">
        <v>90</v>
      </c>
      <c r="G246" s="68" t="s">
        <v>5895</v>
      </c>
    </row>
    <row r="247" spans="2:7" x14ac:dyDescent="0.25">
      <c r="B247" s="67" t="s">
        <v>178</v>
      </c>
      <c r="C247" s="68" t="s">
        <v>5892</v>
      </c>
      <c r="D247" s="67" t="s">
        <v>368</v>
      </c>
      <c r="E247" s="69" t="s">
        <v>5790</v>
      </c>
      <c r="F247" s="68">
        <v>92</v>
      </c>
      <c r="G247" s="68" t="s">
        <v>5895</v>
      </c>
    </row>
    <row r="248" spans="2:7" x14ac:dyDescent="0.25">
      <c r="B248" s="67" t="s">
        <v>183</v>
      </c>
      <c r="C248" s="68" t="s">
        <v>5892</v>
      </c>
      <c r="D248" s="67" t="s">
        <v>369</v>
      </c>
      <c r="E248" s="69" t="s">
        <v>5790</v>
      </c>
      <c r="F248" s="68">
        <v>90</v>
      </c>
      <c r="G248" s="68" t="s">
        <v>5895</v>
      </c>
    </row>
    <row r="249" spans="2:7" x14ac:dyDescent="0.25">
      <c r="B249" s="70" t="s">
        <v>4636</v>
      </c>
      <c r="C249" s="68" t="s">
        <v>5892</v>
      </c>
      <c r="D249" s="71" t="s">
        <v>5896</v>
      </c>
      <c r="E249" s="69" t="s">
        <v>5790</v>
      </c>
      <c r="F249" s="68">
        <v>25</v>
      </c>
      <c r="G249" s="68" t="s">
        <v>5895</v>
      </c>
    </row>
    <row r="250" spans="2:7" x14ac:dyDescent="0.25">
      <c r="B250" s="70" t="s">
        <v>4637</v>
      </c>
      <c r="C250" s="68" t="s">
        <v>5892</v>
      </c>
      <c r="D250" s="71" t="s">
        <v>5896</v>
      </c>
      <c r="E250" s="69" t="s">
        <v>5790</v>
      </c>
      <c r="F250" s="68">
        <v>25</v>
      </c>
      <c r="G250" s="68" t="s">
        <v>5895</v>
      </c>
    </row>
    <row r="251" spans="2:7" x14ac:dyDescent="0.25">
      <c r="B251" s="70" t="s">
        <v>4638</v>
      </c>
      <c r="C251" s="68" t="s">
        <v>5892</v>
      </c>
      <c r="D251" s="71" t="s">
        <v>5896</v>
      </c>
      <c r="E251" s="69" t="s">
        <v>5790</v>
      </c>
      <c r="F251" s="68">
        <v>59</v>
      </c>
      <c r="G251" s="68" t="s">
        <v>5895</v>
      </c>
    </row>
    <row r="252" spans="2:7" x14ac:dyDescent="0.25">
      <c r="B252" s="70" t="s">
        <v>4639</v>
      </c>
      <c r="C252" s="68" t="s">
        <v>5892</v>
      </c>
      <c r="D252" s="71" t="s">
        <v>5896</v>
      </c>
      <c r="E252" s="69" t="s">
        <v>5790</v>
      </c>
      <c r="F252" s="68">
        <v>20</v>
      </c>
      <c r="G252" s="68" t="s">
        <v>5895</v>
      </c>
    </row>
    <row r="253" spans="2:7" x14ac:dyDescent="0.25">
      <c r="B253" s="70" t="s">
        <v>4640</v>
      </c>
      <c r="C253" s="68" t="s">
        <v>5892</v>
      </c>
      <c r="D253" s="71" t="s">
        <v>5896</v>
      </c>
      <c r="E253" s="69" t="s">
        <v>5790</v>
      </c>
      <c r="F253" s="68">
        <v>11</v>
      </c>
      <c r="G253" s="68" t="s">
        <v>5895</v>
      </c>
    </row>
    <row r="254" spans="2:7" x14ac:dyDescent="0.25">
      <c r="B254" s="70" t="s">
        <v>4641</v>
      </c>
      <c r="C254" s="68" t="s">
        <v>5892</v>
      </c>
      <c r="D254" s="71" t="s">
        <v>5896</v>
      </c>
      <c r="E254" s="69" t="s">
        <v>5790</v>
      </c>
      <c r="F254" s="68">
        <v>10</v>
      </c>
      <c r="G254" s="68" t="s">
        <v>5895</v>
      </c>
    </row>
    <row r="255" spans="2:7" x14ac:dyDescent="0.25">
      <c r="B255" s="70" t="s">
        <v>4642</v>
      </c>
      <c r="C255" s="68" t="s">
        <v>5892</v>
      </c>
      <c r="D255" s="71" t="s">
        <v>5896</v>
      </c>
      <c r="E255" s="69" t="s">
        <v>5790</v>
      </c>
      <c r="F255" s="68">
        <v>15</v>
      </c>
      <c r="G255" s="68" t="s">
        <v>5895</v>
      </c>
    </row>
    <row r="256" spans="2:7" x14ac:dyDescent="0.25">
      <c r="B256" s="70" t="s">
        <v>4643</v>
      </c>
      <c r="C256" s="68" t="s">
        <v>5892</v>
      </c>
      <c r="D256" s="71" t="s">
        <v>5896</v>
      </c>
      <c r="E256" s="69" t="s">
        <v>5790</v>
      </c>
      <c r="F256" s="68">
        <v>25</v>
      </c>
      <c r="G256" s="68" t="s">
        <v>5895</v>
      </c>
    </row>
    <row r="257" spans="2:7" x14ac:dyDescent="0.25">
      <c r="B257" s="70" t="s">
        <v>4652</v>
      </c>
      <c r="C257" s="68" t="s">
        <v>5892</v>
      </c>
      <c r="D257" s="71" t="s">
        <v>5896</v>
      </c>
      <c r="E257" s="69" t="s">
        <v>5790</v>
      </c>
      <c r="F257" s="68">
        <v>50</v>
      </c>
      <c r="G257" s="68" t="s">
        <v>5895</v>
      </c>
    </row>
    <row r="258" spans="2:7" x14ac:dyDescent="0.25">
      <c r="B258" s="70" t="s">
        <v>4653</v>
      </c>
      <c r="C258" s="68" t="s">
        <v>5892</v>
      </c>
      <c r="D258" s="71" t="s">
        <v>5896</v>
      </c>
      <c r="E258" s="69" t="s">
        <v>5790</v>
      </c>
      <c r="F258" s="68">
        <v>50</v>
      </c>
      <c r="G258" s="68" t="s">
        <v>5895</v>
      </c>
    </row>
    <row r="259" spans="2:7" x14ac:dyDescent="0.25">
      <c r="B259" s="70" t="s">
        <v>4654</v>
      </c>
      <c r="C259" s="68" t="s">
        <v>5892</v>
      </c>
      <c r="D259" s="71" t="s">
        <v>5896</v>
      </c>
      <c r="E259" s="69" t="s">
        <v>5790</v>
      </c>
      <c r="F259" s="68">
        <v>50</v>
      </c>
      <c r="G259" s="68" t="s">
        <v>5895</v>
      </c>
    </row>
    <row r="260" spans="2:7" x14ac:dyDescent="0.25">
      <c r="B260" s="70" t="s">
        <v>4655</v>
      </c>
      <c r="C260" s="68" t="s">
        <v>5892</v>
      </c>
      <c r="D260" s="71" t="s">
        <v>5896</v>
      </c>
      <c r="E260" s="69" t="s">
        <v>5790</v>
      </c>
      <c r="F260" s="68">
        <v>50</v>
      </c>
      <c r="G260" s="68" t="s">
        <v>5895</v>
      </c>
    </row>
    <row r="261" spans="2:7" x14ac:dyDescent="0.25">
      <c r="B261" s="70" t="s">
        <v>4656</v>
      </c>
      <c r="C261" s="68" t="s">
        <v>5892</v>
      </c>
      <c r="D261" s="71" t="s">
        <v>5896</v>
      </c>
      <c r="E261" s="69" t="s">
        <v>5790</v>
      </c>
      <c r="F261" s="68">
        <v>50</v>
      </c>
      <c r="G261" s="68" t="s">
        <v>5895</v>
      </c>
    </row>
    <row r="262" spans="2:7" x14ac:dyDescent="0.25">
      <c r="B262" s="70" t="s">
        <v>4657</v>
      </c>
      <c r="C262" s="68" t="s">
        <v>5892</v>
      </c>
      <c r="D262" s="71" t="s">
        <v>5896</v>
      </c>
      <c r="E262" s="69" t="s">
        <v>5790</v>
      </c>
      <c r="F262" s="68">
        <v>50</v>
      </c>
      <c r="G262" s="68" t="s">
        <v>5895</v>
      </c>
    </row>
    <row r="263" spans="2:7" x14ac:dyDescent="0.25">
      <c r="B263" s="70" t="s">
        <v>4658</v>
      </c>
      <c r="C263" s="68" t="s">
        <v>5892</v>
      </c>
      <c r="D263" s="71" t="s">
        <v>5896</v>
      </c>
      <c r="E263" s="69" t="s">
        <v>5790</v>
      </c>
      <c r="F263" s="68">
        <v>80</v>
      </c>
      <c r="G263" s="68" t="s">
        <v>5895</v>
      </c>
    </row>
    <row r="264" spans="2:7" x14ac:dyDescent="0.25">
      <c r="B264" s="70" t="s">
        <v>4659</v>
      </c>
      <c r="C264" s="68" t="s">
        <v>5892</v>
      </c>
      <c r="D264" s="71" t="s">
        <v>5896</v>
      </c>
      <c r="E264" s="69" t="s">
        <v>5790</v>
      </c>
      <c r="F264" s="68">
        <v>50</v>
      </c>
      <c r="G264" s="68" t="s">
        <v>5895</v>
      </c>
    </row>
  </sheetData>
  <mergeCells count="3">
    <mergeCell ref="B2:F2"/>
    <mergeCell ref="B3:F3"/>
    <mergeCell ref="B4:F4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tabSelected="1" workbookViewId="0">
      <pane ySplit="2" topLeftCell="A3" activePane="bottomLeft" state="frozen"/>
      <selection pane="bottomLeft" activeCell="A16" sqref="A16"/>
    </sheetView>
  </sheetViews>
  <sheetFormatPr defaultRowHeight="15" x14ac:dyDescent="0.25"/>
  <cols>
    <col min="1" max="1" width="41.42578125" customWidth="1"/>
    <col min="2" max="2" width="21.42578125" customWidth="1"/>
    <col min="3" max="4" width="16.7109375" customWidth="1"/>
    <col min="5" max="6" width="17.7109375" customWidth="1"/>
    <col min="7" max="7" width="19" customWidth="1"/>
    <col min="8" max="8" width="16.7109375" customWidth="1"/>
    <col min="9" max="9" width="17.7109375" customWidth="1"/>
    <col min="10" max="10" width="52.5703125" customWidth="1"/>
  </cols>
  <sheetData>
    <row r="1" spans="1:12" s="35" customFormat="1" ht="15.75" x14ac:dyDescent="0.25">
      <c r="A1" s="34" t="s">
        <v>0</v>
      </c>
      <c r="B1" s="34" t="s">
        <v>260</v>
      </c>
      <c r="C1" s="34" t="s">
        <v>380</v>
      </c>
      <c r="D1" s="76" t="s">
        <v>383</v>
      </c>
      <c r="E1" s="76"/>
      <c r="F1" s="76" t="s">
        <v>1</v>
      </c>
      <c r="G1" s="76"/>
      <c r="H1" s="34" t="s">
        <v>384</v>
      </c>
      <c r="I1" s="34" t="s">
        <v>381</v>
      </c>
      <c r="J1" s="34" t="s">
        <v>382</v>
      </c>
      <c r="K1" s="34"/>
      <c r="L1" s="34"/>
    </row>
    <row r="2" spans="1:12" s="35" customFormat="1" ht="15.75" x14ac:dyDescent="0.25">
      <c r="A2" s="36"/>
      <c r="B2" s="36"/>
      <c r="C2" s="36"/>
      <c r="D2" s="36" t="s">
        <v>3135</v>
      </c>
      <c r="E2" s="36" t="s">
        <v>3136</v>
      </c>
      <c r="F2" s="36" t="s">
        <v>3135</v>
      </c>
      <c r="G2" s="36" t="s">
        <v>388</v>
      </c>
      <c r="H2" s="36"/>
      <c r="I2" s="36"/>
      <c r="J2" s="36"/>
      <c r="K2" s="36"/>
      <c r="L2" s="36"/>
    </row>
    <row r="3" spans="1:12" x14ac:dyDescent="0.25">
      <c r="A3" s="26" t="s">
        <v>373</v>
      </c>
      <c r="B3" s="2" t="s">
        <v>276</v>
      </c>
      <c r="C3" s="8" t="s">
        <v>5731</v>
      </c>
      <c r="D3" s="8" t="s">
        <v>3137</v>
      </c>
      <c r="E3" s="8" t="s">
        <v>3138</v>
      </c>
      <c r="F3" s="38" t="s">
        <v>1990</v>
      </c>
      <c r="G3" s="38" t="s">
        <v>3331</v>
      </c>
      <c r="H3" s="8" t="s">
        <v>3516</v>
      </c>
      <c r="I3" s="8" t="s">
        <v>811</v>
      </c>
      <c r="J3" s="8"/>
    </row>
    <row r="4" spans="1:12" x14ac:dyDescent="0.25">
      <c r="A4" s="26" t="s">
        <v>374</v>
      </c>
      <c r="B4" s="2" t="s">
        <v>278</v>
      </c>
      <c r="C4" s="8" t="s">
        <v>5732</v>
      </c>
      <c r="D4" s="30" t="s">
        <v>3139</v>
      </c>
      <c r="E4" s="30" t="s">
        <v>3147</v>
      </c>
      <c r="F4" s="38" t="s">
        <v>3332</v>
      </c>
      <c r="G4" s="38" t="s">
        <v>3340</v>
      </c>
      <c r="H4" s="8" t="s">
        <v>3516</v>
      </c>
      <c r="I4" s="8" t="s">
        <v>812</v>
      </c>
      <c r="J4" s="8"/>
    </row>
    <row r="5" spans="1:12" x14ac:dyDescent="0.25">
      <c r="A5" s="26" t="s">
        <v>171</v>
      </c>
      <c r="B5" s="2" t="s">
        <v>279</v>
      </c>
      <c r="C5" s="8" t="s">
        <v>5732</v>
      </c>
      <c r="D5" s="8" t="s">
        <v>3140</v>
      </c>
      <c r="E5" s="8" t="s">
        <v>3148</v>
      </c>
      <c r="F5" s="38" t="s">
        <v>3333</v>
      </c>
      <c r="G5" s="38" t="s">
        <v>3341</v>
      </c>
      <c r="H5" s="8" t="s">
        <v>3516</v>
      </c>
      <c r="I5" s="8" t="s">
        <v>813</v>
      </c>
      <c r="J5" s="8"/>
    </row>
    <row r="6" spans="1:12" x14ac:dyDescent="0.25">
      <c r="A6" s="26" t="s">
        <v>375</v>
      </c>
      <c r="B6" s="2" t="s">
        <v>280</v>
      </c>
      <c r="C6" s="8" t="s">
        <v>243</v>
      </c>
      <c r="D6" s="8" t="s">
        <v>3141</v>
      </c>
      <c r="E6" s="8" t="s">
        <v>3149</v>
      </c>
      <c r="F6" s="38" t="s">
        <v>3334</v>
      </c>
      <c r="G6" s="38" t="s">
        <v>3342</v>
      </c>
      <c r="H6" s="8" t="s">
        <v>3516</v>
      </c>
      <c r="I6" s="8" t="s">
        <v>814</v>
      </c>
      <c r="J6" s="8"/>
    </row>
    <row r="7" spans="1:12" x14ac:dyDescent="0.25">
      <c r="A7" s="26" t="s">
        <v>376</v>
      </c>
      <c r="B7" s="2" t="s">
        <v>281</v>
      </c>
      <c r="C7" s="8" t="s">
        <v>5731</v>
      </c>
      <c r="D7" s="8" t="s">
        <v>3142</v>
      </c>
      <c r="E7" s="8" t="s">
        <v>3150</v>
      </c>
      <c r="F7" s="38" t="s">
        <v>3335</v>
      </c>
      <c r="G7" s="38" t="s">
        <v>3343</v>
      </c>
      <c r="H7" s="8" t="s">
        <v>3516</v>
      </c>
      <c r="I7" s="8" t="s">
        <v>817</v>
      </c>
      <c r="J7" s="8"/>
    </row>
    <row r="8" spans="1:12" x14ac:dyDescent="0.25">
      <c r="A8" s="26" t="s">
        <v>377</v>
      </c>
      <c r="B8" s="2" t="s">
        <v>282</v>
      </c>
      <c r="C8" s="8" t="s">
        <v>5732</v>
      </c>
      <c r="D8" s="8" t="s">
        <v>3143</v>
      </c>
      <c r="E8" s="8" t="s">
        <v>3151</v>
      </c>
      <c r="F8" s="38" t="s">
        <v>3336</v>
      </c>
      <c r="G8" s="38" t="s">
        <v>3344</v>
      </c>
      <c r="H8" s="8" t="s">
        <v>3516</v>
      </c>
      <c r="I8" s="8" t="s">
        <v>818</v>
      </c>
      <c r="J8" s="8"/>
    </row>
    <row r="9" spans="1:12" x14ac:dyDescent="0.25">
      <c r="A9" s="26" t="s">
        <v>178</v>
      </c>
      <c r="B9" s="2" t="s">
        <v>283</v>
      </c>
      <c r="C9" s="8" t="s">
        <v>5732</v>
      </c>
      <c r="D9" s="8" t="s">
        <v>3144</v>
      </c>
      <c r="E9" s="8" t="s">
        <v>3152</v>
      </c>
      <c r="F9" s="38" t="s">
        <v>3337</v>
      </c>
      <c r="G9" s="38" t="s">
        <v>3345</v>
      </c>
      <c r="H9" s="8" t="s">
        <v>3516</v>
      </c>
      <c r="I9" s="8" t="s">
        <v>819</v>
      </c>
      <c r="J9" s="8"/>
    </row>
    <row r="10" spans="1:12" x14ac:dyDescent="0.25">
      <c r="A10" s="26" t="s">
        <v>378</v>
      </c>
      <c r="B10" s="2" t="s">
        <v>284</v>
      </c>
      <c r="C10" s="8" t="s">
        <v>243</v>
      </c>
      <c r="D10" s="8" t="s">
        <v>3145</v>
      </c>
      <c r="E10" s="8" t="s">
        <v>3153</v>
      </c>
      <c r="F10" s="38" t="s">
        <v>3338</v>
      </c>
      <c r="G10" s="38" t="s">
        <v>3346</v>
      </c>
      <c r="H10" s="8" t="s">
        <v>3516</v>
      </c>
      <c r="I10" s="8" t="s">
        <v>820</v>
      </c>
      <c r="J10" s="8"/>
    </row>
    <row r="11" spans="1:12" x14ac:dyDescent="0.25">
      <c r="A11" s="26" t="s">
        <v>379</v>
      </c>
      <c r="B11" s="2" t="s">
        <v>277</v>
      </c>
      <c r="C11" s="8" t="s">
        <v>5731</v>
      </c>
      <c r="D11" s="8" t="s">
        <v>3146</v>
      </c>
      <c r="E11" s="8" t="s">
        <v>3154</v>
      </c>
      <c r="F11" s="38" t="s">
        <v>3339</v>
      </c>
      <c r="G11" s="38" t="s">
        <v>3347</v>
      </c>
      <c r="H11" s="8" t="s">
        <v>3516</v>
      </c>
      <c r="I11" s="8" t="s">
        <v>822</v>
      </c>
      <c r="J11" s="8"/>
    </row>
    <row r="12" spans="1:12" x14ac:dyDescent="0.25">
      <c r="A12" s="25" t="s">
        <v>5785</v>
      </c>
      <c r="B12" s="2" t="s">
        <v>285</v>
      </c>
      <c r="C12" s="4" t="s">
        <v>241</v>
      </c>
      <c r="D12" s="29" t="s">
        <v>3155</v>
      </c>
      <c r="E12" s="29" t="s">
        <v>3163</v>
      </c>
      <c r="F12" s="38" t="s">
        <v>3348</v>
      </c>
      <c r="G12" s="38" t="s">
        <v>3356</v>
      </c>
      <c r="H12" s="8" t="s">
        <v>3516</v>
      </c>
      <c r="I12" s="4" t="s">
        <v>113</v>
      </c>
      <c r="J12" s="8"/>
    </row>
    <row r="13" spans="1:12" x14ac:dyDescent="0.25">
      <c r="A13" s="25" t="s">
        <v>5785</v>
      </c>
      <c r="B13" s="2" t="s">
        <v>286</v>
      </c>
      <c r="C13" s="4" t="s">
        <v>241</v>
      </c>
      <c r="D13" s="4" t="s">
        <v>3156</v>
      </c>
      <c r="E13" s="4" t="s">
        <v>3164</v>
      </c>
      <c r="F13" s="38" t="s">
        <v>3349</v>
      </c>
      <c r="G13" s="38" t="s">
        <v>3357</v>
      </c>
      <c r="H13" s="8" t="s">
        <v>3516</v>
      </c>
      <c r="I13" s="4" t="s">
        <v>114</v>
      </c>
      <c r="J13" s="8"/>
    </row>
    <row r="14" spans="1:12" x14ac:dyDescent="0.25">
      <c r="A14" s="28" t="s">
        <v>47</v>
      </c>
      <c r="B14" s="2" t="s">
        <v>287</v>
      </c>
      <c r="C14" s="4" t="s">
        <v>242</v>
      </c>
      <c r="D14" s="4" t="s">
        <v>3157</v>
      </c>
      <c r="E14" s="4" t="s">
        <v>3165</v>
      </c>
      <c r="F14" s="38" t="s">
        <v>3350</v>
      </c>
      <c r="G14" s="38" t="s">
        <v>3358</v>
      </c>
      <c r="H14" s="8" t="s">
        <v>3516</v>
      </c>
      <c r="I14" s="4" t="s">
        <v>115</v>
      </c>
      <c r="J14" s="8"/>
    </row>
    <row r="15" spans="1:12" x14ac:dyDescent="0.25">
      <c r="A15" s="28" t="s">
        <v>49</v>
      </c>
      <c r="B15" s="73" t="s">
        <v>288</v>
      </c>
      <c r="C15" s="4" t="s">
        <v>243</v>
      </c>
      <c r="D15" s="4" t="s">
        <v>3158</v>
      </c>
      <c r="E15" s="4" t="s">
        <v>3166</v>
      </c>
      <c r="F15" s="38" t="s">
        <v>3351</v>
      </c>
      <c r="G15" s="38" t="s">
        <v>3359</v>
      </c>
      <c r="H15" s="8" t="s">
        <v>3516</v>
      </c>
      <c r="I15" s="4" t="s">
        <v>116</v>
      </c>
      <c r="J15" s="8"/>
    </row>
    <row r="16" spans="1:12" s="3" customFormat="1" x14ac:dyDescent="0.25">
      <c r="A16" s="28" t="s">
        <v>60</v>
      </c>
      <c r="B16" s="2" t="s">
        <v>289</v>
      </c>
      <c r="C16" s="4" t="s">
        <v>241</v>
      </c>
      <c r="D16" s="4" t="s">
        <v>3159</v>
      </c>
      <c r="E16" s="4" t="s">
        <v>3167</v>
      </c>
      <c r="F16" s="38" t="s">
        <v>3352</v>
      </c>
      <c r="G16" s="38" t="s">
        <v>3360</v>
      </c>
      <c r="H16" s="8" t="s">
        <v>3516</v>
      </c>
      <c r="I16" s="4" t="s">
        <v>117</v>
      </c>
      <c r="J16" s="4"/>
    </row>
    <row r="17" spans="1:10" x14ac:dyDescent="0.25">
      <c r="A17" s="28" t="s">
        <v>50</v>
      </c>
      <c r="B17" s="73" t="s">
        <v>290</v>
      </c>
      <c r="C17" s="8" t="s">
        <v>5732</v>
      </c>
      <c r="D17" s="8" t="s">
        <v>3160</v>
      </c>
      <c r="E17" s="8" t="s">
        <v>3168</v>
      </c>
      <c r="F17" s="38" t="s">
        <v>3353</v>
      </c>
      <c r="G17" s="38" t="s">
        <v>3361</v>
      </c>
      <c r="H17" s="8" t="s">
        <v>3516</v>
      </c>
      <c r="I17" s="4" t="s">
        <v>119</v>
      </c>
      <c r="J17" s="8"/>
    </row>
    <row r="18" spans="1:10" x14ac:dyDescent="0.25">
      <c r="A18" s="28" t="s">
        <v>61</v>
      </c>
      <c r="B18" s="73" t="s">
        <v>291</v>
      </c>
      <c r="C18" s="8" t="s">
        <v>243</v>
      </c>
      <c r="D18" s="8" t="s">
        <v>3161</v>
      </c>
      <c r="E18" s="8" t="s">
        <v>3169</v>
      </c>
      <c r="F18" s="38" t="s">
        <v>3354</v>
      </c>
      <c r="G18" s="38" t="s">
        <v>3362</v>
      </c>
      <c r="H18" s="8" t="s">
        <v>3516</v>
      </c>
      <c r="I18" s="4" t="s">
        <v>118</v>
      </c>
      <c r="J18" s="8"/>
    </row>
    <row r="19" spans="1:10" x14ac:dyDescent="0.25">
      <c r="A19" s="28" t="s">
        <v>51</v>
      </c>
      <c r="B19" s="73" t="s">
        <v>292</v>
      </c>
      <c r="C19" s="8" t="s">
        <v>5731</v>
      </c>
      <c r="D19" s="8" t="s">
        <v>3162</v>
      </c>
      <c r="E19" s="8" t="s">
        <v>3170</v>
      </c>
      <c r="F19" s="38" t="s">
        <v>3355</v>
      </c>
      <c r="G19" s="38" t="s">
        <v>3363</v>
      </c>
      <c r="H19" s="8" t="s">
        <v>3516</v>
      </c>
      <c r="I19" s="4" t="s">
        <v>120</v>
      </c>
      <c r="J19" s="8"/>
    </row>
    <row r="20" spans="1:10" s="3" customFormat="1" x14ac:dyDescent="0.25">
      <c r="A20" s="28" t="s">
        <v>3134</v>
      </c>
      <c r="B20" s="2" t="s">
        <v>293</v>
      </c>
      <c r="C20" s="4" t="s">
        <v>5733</v>
      </c>
      <c r="D20" s="29" t="s">
        <v>3171</v>
      </c>
      <c r="E20" s="29" t="s">
        <v>3179</v>
      </c>
      <c r="F20" s="38" t="s">
        <v>3364</v>
      </c>
      <c r="G20" s="38" t="s">
        <v>3372</v>
      </c>
      <c r="H20" s="8" t="s">
        <v>3516</v>
      </c>
      <c r="I20" s="4" t="s">
        <v>121</v>
      </c>
      <c r="J20" s="4"/>
    </row>
    <row r="21" spans="1:10" x14ac:dyDescent="0.25">
      <c r="A21" s="28" t="s">
        <v>52</v>
      </c>
      <c r="B21" s="73" t="s">
        <v>294</v>
      </c>
      <c r="C21" s="8" t="s">
        <v>5729</v>
      </c>
      <c r="D21" s="8" t="s">
        <v>3172</v>
      </c>
      <c r="E21" s="8" t="s">
        <v>3180</v>
      </c>
      <c r="F21" s="38" t="s">
        <v>3365</v>
      </c>
      <c r="G21" s="38" t="s">
        <v>3373</v>
      </c>
      <c r="H21" s="8" t="s">
        <v>3516</v>
      </c>
      <c r="I21" s="4" t="s">
        <v>122</v>
      </c>
      <c r="J21" s="8"/>
    </row>
    <row r="22" spans="1:10" x14ac:dyDescent="0.25">
      <c r="A22" s="28" t="s">
        <v>53</v>
      </c>
      <c r="B22" s="73" t="s">
        <v>295</v>
      </c>
      <c r="C22" s="8" t="s">
        <v>5730</v>
      </c>
      <c r="D22" s="8" t="s">
        <v>3173</v>
      </c>
      <c r="E22" s="8" t="s">
        <v>3181</v>
      </c>
      <c r="F22" s="38" t="s">
        <v>3366</v>
      </c>
      <c r="G22" s="38" t="s">
        <v>3374</v>
      </c>
      <c r="H22" s="8" t="s">
        <v>3516</v>
      </c>
      <c r="I22" s="4" t="s">
        <v>123</v>
      </c>
      <c r="J22" s="8"/>
    </row>
    <row r="23" spans="1:10" x14ac:dyDescent="0.25">
      <c r="A23" s="28" t="s">
        <v>54</v>
      </c>
      <c r="B23" s="2" t="s">
        <v>296</v>
      </c>
      <c r="C23" s="8" t="s">
        <v>5731</v>
      </c>
      <c r="D23" s="8" t="s">
        <v>3174</v>
      </c>
      <c r="E23" s="8" t="s">
        <v>3182</v>
      </c>
      <c r="F23" s="38" t="s">
        <v>3367</v>
      </c>
      <c r="G23" s="38" t="s">
        <v>3375</v>
      </c>
      <c r="H23" s="8" t="s">
        <v>3516</v>
      </c>
      <c r="I23" s="4" t="s">
        <v>124</v>
      </c>
      <c r="J23" s="8"/>
    </row>
    <row r="24" spans="1:10" x14ac:dyDescent="0.25">
      <c r="A24" s="25" t="s">
        <v>5785</v>
      </c>
      <c r="B24" s="2" t="s">
        <v>297</v>
      </c>
      <c r="C24" s="4" t="s">
        <v>241</v>
      </c>
      <c r="D24" s="8" t="s">
        <v>3175</v>
      </c>
      <c r="E24" s="8" t="s">
        <v>3183</v>
      </c>
      <c r="F24" s="38" t="s">
        <v>3368</v>
      </c>
      <c r="G24" s="38" t="s">
        <v>3376</v>
      </c>
      <c r="H24" s="8" t="s">
        <v>3516</v>
      </c>
      <c r="I24" s="4" t="s">
        <v>125</v>
      </c>
      <c r="J24" s="8"/>
    </row>
    <row r="25" spans="1:10" x14ac:dyDescent="0.25">
      <c r="A25" s="25" t="s">
        <v>5785</v>
      </c>
      <c r="B25" s="2" t="s">
        <v>298</v>
      </c>
      <c r="C25" s="4" t="s">
        <v>241</v>
      </c>
      <c r="D25" s="8" t="s">
        <v>3176</v>
      </c>
      <c r="E25" s="8" t="s">
        <v>3184</v>
      </c>
      <c r="F25" s="38" t="s">
        <v>3369</v>
      </c>
      <c r="G25" s="38" t="s">
        <v>3377</v>
      </c>
      <c r="H25" s="8" t="s">
        <v>3516</v>
      </c>
      <c r="I25" s="4" t="s">
        <v>126</v>
      </c>
      <c r="J25" s="8"/>
    </row>
    <row r="26" spans="1:10" x14ac:dyDescent="0.25">
      <c r="A26" s="33" t="s">
        <v>57</v>
      </c>
      <c r="B26" s="2" t="s">
        <v>299</v>
      </c>
      <c r="C26" s="4" t="s">
        <v>242</v>
      </c>
      <c r="D26" s="8" t="s">
        <v>3177</v>
      </c>
      <c r="E26" s="8" t="s">
        <v>3185</v>
      </c>
      <c r="F26" s="38" t="s">
        <v>3370</v>
      </c>
      <c r="G26" s="38" t="s">
        <v>3378</v>
      </c>
      <c r="H26" s="8" t="s">
        <v>3516</v>
      </c>
      <c r="I26" s="4" t="s">
        <v>127</v>
      </c>
      <c r="J26" s="8"/>
    </row>
    <row r="27" spans="1:10" x14ac:dyDescent="0.25">
      <c r="A27" s="33" t="s">
        <v>58</v>
      </c>
      <c r="B27" s="2" t="s">
        <v>300</v>
      </c>
      <c r="C27" s="4" t="s">
        <v>243</v>
      </c>
      <c r="D27" s="8" t="s">
        <v>3178</v>
      </c>
      <c r="E27" s="8" t="s">
        <v>3186</v>
      </c>
      <c r="F27" s="38" t="s">
        <v>3371</v>
      </c>
      <c r="G27" s="38" t="s">
        <v>3379</v>
      </c>
      <c r="H27" s="8" t="s">
        <v>3516</v>
      </c>
      <c r="I27" s="4" t="s">
        <v>128</v>
      </c>
      <c r="J27" s="8"/>
    </row>
    <row r="28" spans="1:10" s="3" customFormat="1" x14ac:dyDescent="0.25">
      <c r="A28" s="33" t="s">
        <v>3132</v>
      </c>
      <c r="B28" s="2" t="s">
        <v>301</v>
      </c>
      <c r="C28" s="4" t="s">
        <v>241</v>
      </c>
      <c r="D28" s="29" t="s">
        <v>3187</v>
      </c>
      <c r="E28" s="29" t="s">
        <v>3195</v>
      </c>
      <c r="F28" s="38" t="s">
        <v>3380</v>
      </c>
      <c r="G28" s="38" t="s">
        <v>3388</v>
      </c>
      <c r="H28" s="8" t="s">
        <v>3516</v>
      </c>
      <c r="I28" s="4" t="s">
        <v>129</v>
      </c>
      <c r="J28" s="4"/>
    </row>
    <row r="29" spans="1:10" x14ac:dyDescent="0.25">
      <c r="A29" s="33" t="s">
        <v>62</v>
      </c>
      <c r="B29" s="2" t="s">
        <v>302</v>
      </c>
      <c r="C29" s="8" t="s">
        <v>5732</v>
      </c>
      <c r="D29" s="8" t="s">
        <v>3188</v>
      </c>
      <c r="E29" s="8" t="s">
        <v>3196</v>
      </c>
      <c r="F29" s="38" t="s">
        <v>3381</v>
      </c>
      <c r="G29" s="38" t="s">
        <v>3389</v>
      </c>
      <c r="H29" s="8" t="s">
        <v>3516</v>
      </c>
      <c r="I29" s="4" t="s">
        <v>131</v>
      </c>
      <c r="J29" s="8"/>
    </row>
    <row r="30" spans="1:10" x14ac:dyDescent="0.25">
      <c r="A30" s="33" t="s">
        <v>59</v>
      </c>
      <c r="B30" s="2" t="s">
        <v>303</v>
      </c>
      <c r="C30" s="8" t="s">
        <v>243</v>
      </c>
      <c r="D30" s="8" t="s">
        <v>3189</v>
      </c>
      <c r="E30" s="8" t="s">
        <v>3197</v>
      </c>
      <c r="F30" s="38" t="s">
        <v>3382</v>
      </c>
      <c r="G30" s="38" t="s">
        <v>3390</v>
      </c>
      <c r="H30" s="8" t="s">
        <v>3516</v>
      </c>
      <c r="I30" s="4" t="s">
        <v>130</v>
      </c>
      <c r="J30" s="8"/>
    </row>
    <row r="31" spans="1:10" x14ac:dyDescent="0.25">
      <c r="A31" s="33" t="s">
        <v>65</v>
      </c>
      <c r="B31" s="2" t="s">
        <v>304</v>
      </c>
      <c r="C31" s="8" t="s">
        <v>5731</v>
      </c>
      <c r="D31" s="8" t="s">
        <v>3190</v>
      </c>
      <c r="E31" s="8" t="s">
        <v>3198</v>
      </c>
      <c r="F31" s="38" t="s">
        <v>3383</v>
      </c>
      <c r="G31" s="38" t="s">
        <v>3391</v>
      </c>
      <c r="H31" s="8" t="s">
        <v>3516</v>
      </c>
      <c r="I31" s="4" t="s">
        <v>132</v>
      </c>
      <c r="J31" s="8"/>
    </row>
    <row r="32" spans="1:10" s="3" customFormat="1" x14ac:dyDescent="0.25">
      <c r="A32" s="33" t="s">
        <v>3133</v>
      </c>
      <c r="B32" s="2" t="s">
        <v>305</v>
      </c>
      <c r="C32" s="4" t="s">
        <v>5733</v>
      </c>
      <c r="D32" s="4" t="s">
        <v>3191</v>
      </c>
      <c r="E32" s="4" t="s">
        <v>3199</v>
      </c>
      <c r="F32" s="38" t="s">
        <v>3384</v>
      </c>
      <c r="G32" s="38" t="s">
        <v>3392</v>
      </c>
      <c r="H32" s="8" t="s">
        <v>3516</v>
      </c>
      <c r="I32" s="4" t="s">
        <v>138</v>
      </c>
      <c r="J32" s="4"/>
    </row>
    <row r="33" spans="1:10" x14ac:dyDescent="0.25">
      <c r="A33" s="33" t="s">
        <v>66</v>
      </c>
      <c r="B33" s="2" t="s">
        <v>306</v>
      </c>
      <c r="C33" s="8" t="s">
        <v>5729</v>
      </c>
      <c r="D33" s="8" t="s">
        <v>3192</v>
      </c>
      <c r="E33" s="8" t="s">
        <v>3200</v>
      </c>
      <c r="F33" s="38" t="s">
        <v>3385</v>
      </c>
      <c r="G33" s="38" t="s">
        <v>3393</v>
      </c>
      <c r="H33" s="8" t="s">
        <v>3516</v>
      </c>
      <c r="I33" s="4" t="s">
        <v>133</v>
      </c>
      <c r="J33" s="8"/>
    </row>
    <row r="34" spans="1:10" x14ac:dyDescent="0.25">
      <c r="A34" s="33" t="s">
        <v>67</v>
      </c>
      <c r="B34" s="2" t="s">
        <v>307</v>
      </c>
      <c r="C34" s="8" t="s">
        <v>5730</v>
      </c>
      <c r="D34" s="8" t="s">
        <v>3193</v>
      </c>
      <c r="E34" s="8" t="s">
        <v>3201</v>
      </c>
      <c r="F34" s="38" t="s">
        <v>3386</v>
      </c>
      <c r="G34" s="38" t="s">
        <v>3394</v>
      </c>
      <c r="H34" s="8" t="s">
        <v>3516</v>
      </c>
      <c r="I34" s="4" t="s">
        <v>134</v>
      </c>
      <c r="J34" s="8"/>
    </row>
    <row r="35" spans="1:10" x14ac:dyDescent="0.25">
      <c r="A35" s="33" t="s">
        <v>68</v>
      </c>
      <c r="B35" s="2" t="s">
        <v>308</v>
      </c>
      <c r="C35" s="8" t="s">
        <v>5731</v>
      </c>
      <c r="D35" s="8" t="s">
        <v>3194</v>
      </c>
      <c r="E35" s="8" t="s">
        <v>3202</v>
      </c>
      <c r="F35" s="38" t="s">
        <v>3387</v>
      </c>
      <c r="G35" s="38" t="s">
        <v>3395</v>
      </c>
      <c r="H35" s="8" t="s">
        <v>3516</v>
      </c>
      <c r="I35" s="4" t="s">
        <v>135</v>
      </c>
      <c r="J35" s="8"/>
    </row>
    <row r="36" spans="1:10" x14ac:dyDescent="0.25">
      <c r="A36" s="27" t="s">
        <v>63</v>
      </c>
      <c r="B36" s="2" t="s">
        <v>309</v>
      </c>
      <c r="C36" s="8" t="s">
        <v>243</v>
      </c>
      <c r="D36" s="30" t="s">
        <v>3203</v>
      </c>
      <c r="E36" s="30" t="s">
        <v>3211</v>
      </c>
      <c r="F36" s="38" t="s">
        <v>3396</v>
      </c>
      <c r="G36" s="38"/>
      <c r="H36" s="8" t="s">
        <v>3516</v>
      </c>
      <c r="I36" s="4" t="s">
        <v>136</v>
      </c>
      <c r="J36" s="8"/>
    </row>
    <row r="37" spans="1:10" x14ac:dyDescent="0.25">
      <c r="A37" s="27" t="s">
        <v>64</v>
      </c>
      <c r="B37" s="2" t="s">
        <v>310</v>
      </c>
      <c r="C37" s="8" t="s">
        <v>5733</v>
      </c>
      <c r="D37" s="8" t="s">
        <v>3204</v>
      </c>
      <c r="E37" s="8" t="s">
        <v>3212</v>
      </c>
      <c r="F37" s="38" t="s">
        <v>3397</v>
      </c>
      <c r="G37" s="38"/>
      <c r="H37" s="8" t="s">
        <v>3516</v>
      </c>
      <c r="I37" s="4" t="s">
        <v>137</v>
      </c>
      <c r="J37" s="8"/>
    </row>
    <row r="38" spans="1:10" x14ac:dyDescent="0.25">
      <c r="A38" s="26" t="s">
        <v>815</v>
      </c>
      <c r="B38" s="2" t="s">
        <v>311</v>
      </c>
      <c r="C38" s="8" t="s">
        <v>5732</v>
      </c>
      <c r="D38" s="8" t="s">
        <v>3205</v>
      </c>
      <c r="E38" s="8" t="s">
        <v>3213</v>
      </c>
      <c r="F38" s="38" t="s">
        <v>3398</v>
      </c>
      <c r="G38" s="38"/>
      <c r="H38" s="8" t="s">
        <v>3516</v>
      </c>
      <c r="I38" s="4" t="s">
        <v>821</v>
      </c>
      <c r="J38" s="8"/>
    </row>
    <row r="39" spans="1:10" x14ac:dyDescent="0.25">
      <c r="A39" s="26" t="s">
        <v>183</v>
      </c>
      <c r="B39" s="2" t="s">
        <v>312</v>
      </c>
      <c r="C39" s="8" t="s">
        <v>5732</v>
      </c>
      <c r="D39" s="8" t="s">
        <v>3206</v>
      </c>
      <c r="E39" s="8" t="s">
        <v>3214</v>
      </c>
      <c r="F39" s="38" t="s">
        <v>3399</v>
      </c>
      <c r="G39" s="38"/>
      <c r="H39" s="8" t="s">
        <v>3516</v>
      </c>
      <c r="I39" s="4" t="s">
        <v>823</v>
      </c>
      <c r="J39" s="8"/>
    </row>
    <row r="40" spans="1:10" x14ac:dyDescent="0.25">
      <c r="A40" s="26" t="s">
        <v>816</v>
      </c>
      <c r="B40" s="2" t="s">
        <v>313</v>
      </c>
      <c r="C40" s="8" t="s">
        <v>243</v>
      </c>
      <c r="D40" s="8" t="s">
        <v>3207</v>
      </c>
      <c r="E40" s="8" t="s">
        <v>3215</v>
      </c>
      <c r="F40" s="38" t="s">
        <v>3400</v>
      </c>
      <c r="G40" s="38"/>
      <c r="H40" s="8" t="s">
        <v>3516</v>
      </c>
      <c r="I40" s="4" t="s">
        <v>824</v>
      </c>
      <c r="J40" s="8"/>
    </row>
    <row r="41" spans="1:10" x14ac:dyDescent="0.25">
      <c r="A41" s="4" t="s">
        <v>5785</v>
      </c>
      <c r="B41" s="2" t="s">
        <v>314</v>
      </c>
      <c r="C41" s="8"/>
      <c r="D41" s="8" t="s">
        <v>3208</v>
      </c>
      <c r="E41" s="8" t="s">
        <v>3216</v>
      </c>
      <c r="F41" s="38" t="s">
        <v>3401</v>
      </c>
      <c r="G41" s="38"/>
      <c r="H41" s="8"/>
      <c r="I41" s="8"/>
      <c r="J41" s="8"/>
    </row>
    <row r="42" spans="1:10" x14ac:dyDescent="0.25">
      <c r="A42" s="4" t="s">
        <v>5785</v>
      </c>
      <c r="B42" s="2" t="s">
        <v>315</v>
      </c>
      <c r="C42" s="8"/>
      <c r="D42" s="8" t="s">
        <v>3209</v>
      </c>
      <c r="E42" s="8" t="s">
        <v>3217</v>
      </c>
      <c r="F42" s="38" t="s">
        <v>3402</v>
      </c>
      <c r="G42" s="38"/>
      <c r="H42" s="8"/>
      <c r="I42" s="8"/>
      <c r="J42" s="8"/>
    </row>
    <row r="43" spans="1:10" s="6" customFormat="1" x14ac:dyDescent="0.25">
      <c r="A43" s="4" t="s">
        <v>5910</v>
      </c>
      <c r="B43" s="5" t="s">
        <v>316</v>
      </c>
      <c r="C43" s="31"/>
      <c r="D43" s="31" t="s">
        <v>3210</v>
      </c>
      <c r="E43" s="31" t="s">
        <v>3218</v>
      </c>
      <c r="F43" s="38" t="s">
        <v>3403</v>
      </c>
      <c r="G43" s="38"/>
      <c r="H43" s="31"/>
      <c r="I43" s="31"/>
      <c r="J43" s="31"/>
    </row>
    <row r="44" spans="1:10" x14ac:dyDescent="0.25">
      <c r="A44" s="28" t="s">
        <v>23</v>
      </c>
      <c r="B44" s="2" t="s">
        <v>317</v>
      </c>
      <c r="C44" s="8" t="s">
        <v>3517</v>
      </c>
      <c r="D44" s="8" t="s">
        <v>3219</v>
      </c>
      <c r="E44" s="8" t="s">
        <v>3227</v>
      </c>
      <c r="F44" s="38" t="s">
        <v>3404</v>
      </c>
      <c r="G44" s="38" t="s">
        <v>3412</v>
      </c>
      <c r="H44" s="8" t="s">
        <v>3516</v>
      </c>
      <c r="I44" s="4" t="s">
        <v>69</v>
      </c>
      <c r="J44" s="8"/>
    </row>
    <row r="45" spans="1:10" x14ac:dyDescent="0.25">
      <c r="A45" s="28" t="s">
        <v>22</v>
      </c>
      <c r="B45" s="2" t="s">
        <v>318</v>
      </c>
      <c r="C45" s="8" t="s">
        <v>3517</v>
      </c>
      <c r="D45" s="8" t="s">
        <v>3220</v>
      </c>
      <c r="E45" s="8" t="s">
        <v>3228</v>
      </c>
      <c r="F45" s="38" t="s">
        <v>3405</v>
      </c>
      <c r="G45" s="38" t="s">
        <v>3413</v>
      </c>
      <c r="H45" s="8" t="s">
        <v>3516</v>
      </c>
      <c r="I45" s="4" t="s">
        <v>70</v>
      </c>
      <c r="J45" s="8"/>
    </row>
    <row r="46" spans="1:10" x14ac:dyDescent="0.25">
      <c r="A46" s="28" t="s">
        <v>2</v>
      </c>
      <c r="B46" s="2" t="s">
        <v>319</v>
      </c>
      <c r="C46" s="8" t="s">
        <v>3517</v>
      </c>
      <c r="D46" s="8" t="s">
        <v>3221</v>
      </c>
      <c r="E46" s="8" t="s">
        <v>3229</v>
      </c>
      <c r="F46" s="38" t="s">
        <v>3406</v>
      </c>
      <c r="G46" s="38" t="s">
        <v>3414</v>
      </c>
      <c r="H46" s="8" t="s">
        <v>3516</v>
      </c>
      <c r="I46" s="4" t="s">
        <v>71</v>
      </c>
      <c r="J46" s="8"/>
    </row>
    <row r="47" spans="1:10" x14ac:dyDescent="0.25">
      <c r="A47" s="28" t="s">
        <v>3</v>
      </c>
      <c r="B47" s="2" t="s">
        <v>320</v>
      </c>
      <c r="C47" s="8" t="s">
        <v>3517</v>
      </c>
      <c r="D47" s="8" t="s">
        <v>3222</v>
      </c>
      <c r="E47" s="8" t="s">
        <v>3230</v>
      </c>
      <c r="F47" s="38" t="s">
        <v>3407</v>
      </c>
      <c r="G47" s="38" t="s">
        <v>3415</v>
      </c>
      <c r="H47" s="8" t="s">
        <v>3516</v>
      </c>
      <c r="I47" s="4" t="s">
        <v>72</v>
      </c>
      <c r="J47" s="8"/>
    </row>
    <row r="48" spans="1:10" x14ac:dyDescent="0.25">
      <c r="A48" s="28" t="s">
        <v>4</v>
      </c>
      <c r="B48" s="2" t="s">
        <v>321</v>
      </c>
      <c r="C48" s="8" t="s">
        <v>3517</v>
      </c>
      <c r="D48" s="8" t="s">
        <v>3223</v>
      </c>
      <c r="E48" s="8" t="s">
        <v>3231</v>
      </c>
      <c r="F48" s="38" t="s">
        <v>3408</v>
      </c>
      <c r="G48" s="38" t="s">
        <v>3416</v>
      </c>
      <c r="H48" s="8" t="s">
        <v>3516</v>
      </c>
      <c r="I48" s="4" t="s">
        <v>73</v>
      </c>
      <c r="J48" s="8"/>
    </row>
    <row r="49" spans="1:10" x14ac:dyDescent="0.25">
      <c r="A49" s="28" t="s">
        <v>5</v>
      </c>
      <c r="B49" s="2" t="s">
        <v>322</v>
      </c>
      <c r="C49" s="8" t="s">
        <v>3517</v>
      </c>
      <c r="D49" s="8" t="s">
        <v>3224</v>
      </c>
      <c r="E49" s="8" t="s">
        <v>3232</v>
      </c>
      <c r="F49" s="38" t="s">
        <v>3409</v>
      </c>
      <c r="G49" s="38" t="s">
        <v>3417</v>
      </c>
      <c r="H49" s="8" t="s">
        <v>3516</v>
      </c>
      <c r="I49" s="4" t="s">
        <v>74</v>
      </c>
      <c r="J49" s="8"/>
    </row>
    <row r="50" spans="1:10" x14ac:dyDescent="0.25">
      <c r="A50" s="28" t="s">
        <v>6</v>
      </c>
      <c r="B50" s="2" t="s">
        <v>323</v>
      </c>
      <c r="C50" s="8" t="s">
        <v>3517</v>
      </c>
      <c r="D50" s="8" t="s">
        <v>3225</v>
      </c>
      <c r="E50" s="8" t="s">
        <v>3233</v>
      </c>
      <c r="F50" s="38" t="s">
        <v>3410</v>
      </c>
      <c r="G50" s="38" t="s">
        <v>3418</v>
      </c>
      <c r="H50" s="8" t="s">
        <v>3516</v>
      </c>
      <c r="I50" s="4" t="s">
        <v>75</v>
      </c>
      <c r="J50" s="8"/>
    </row>
    <row r="51" spans="1:10" x14ac:dyDescent="0.25">
      <c r="A51" s="28" t="s">
        <v>7</v>
      </c>
      <c r="B51" s="2" t="s">
        <v>324</v>
      </c>
      <c r="C51" s="8" t="s">
        <v>3517</v>
      </c>
      <c r="D51" s="8" t="s">
        <v>3226</v>
      </c>
      <c r="E51" s="8" t="s">
        <v>3234</v>
      </c>
      <c r="F51" s="38" t="s">
        <v>3411</v>
      </c>
      <c r="G51" s="38" t="s">
        <v>3419</v>
      </c>
      <c r="H51" s="8" t="s">
        <v>3516</v>
      </c>
      <c r="I51" s="4" t="s">
        <v>76</v>
      </c>
      <c r="J51" s="8"/>
    </row>
    <row r="52" spans="1:10" x14ac:dyDescent="0.25">
      <c r="A52" s="28" t="s">
        <v>8</v>
      </c>
      <c r="B52" s="2" t="s">
        <v>325</v>
      </c>
      <c r="C52" s="8" t="s">
        <v>3517</v>
      </c>
      <c r="D52" s="30" t="s">
        <v>3235</v>
      </c>
      <c r="E52" s="37" t="s">
        <v>3243</v>
      </c>
      <c r="F52" s="38" t="s">
        <v>3420</v>
      </c>
      <c r="G52" s="38" t="s">
        <v>3428</v>
      </c>
      <c r="H52" s="8" t="s">
        <v>3516</v>
      </c>
      <c r="I52" s="4" t="s">
        <v>77</v>
      </c>
      <c r="J52" s="8"/>
    </row>
    <row r="53" spans="1:10" x14ac:dyDescent="0.25">
      <c r="A53" s="28" t="s">
        <v>9</v>
      </c>
      <c r="B53" s="2" t="s">
        <v>326</v>
      </c>
      <c r="C53" s="8" t="s">
        <v>3517</v>
      </c>
      <c r="D53" s="8" t="s">
        <v>3236</v>
      </c>
      <c r="E53" s="8" t="s">
        <v>3244</v>
      </c>
      <c r="F53" s="38" t="s">
        <v>3421</v>
      </c>
      <c r="G53" s="38" t="s">
        <v>3429</v>
      </c>
      <c r="H53" s="8" t="s">
        <v>3516</v>
      </c>
      <c r="I53" s="4" t="s">
        <v>78</v>
      </c>
      <c r="J53" s="8"/>
    </row>
    <row r="54" spans="1:10" x14ac:dyDescent="0.25">
      <c r="A54" s="28" t="s">
        <v>10</v>
      </c>
      <c r="B54" s="2" t="s">
        <v>327</v>
      </c>
      <c r="C54" s="8" t="s">
        <v>3517</v>
      </c>
      <c r="D54" s="8" t="s">
        <v>3237</v>
      </c>
      <c r="E54" s="8" t="s">
        <v>3245</v>
      </c>
      <c r="F54" s="38" t="s">
        <v>3422</v>
      </c>
      <c r="G54" s="38" t="s">
        <v>3430</v>
      </c>
      <c r="H54" s="8" t="s">
        <v>3516</v>
      </c>
      <c r="I54" s="4" t="s">
        <v>79</v>
      </c>
      <c r="J54" s="8"/>
    </row>
    <row r="55" spans="1:10" x14ac:dyDescent="0.25">
      <c r="A55" s="28" t="s">
        <v>5909</v>
      </c>
      <c r="B55" s="2" t="s">
        <v>328</v>
      </c>
      <c r="C55" s="8" t="s">
        <v>3518</v>
      </c>
      <c r="D55" s="8" t="s">
        <v>3238</v>
      </c>
      <c r="E55" s="8" t="s">
        <v>3246</v>
      </c>
      <c r="F55" s="38" t="s">
        <v>3423</v>
      </c>
      <c r="G55" s="38" t="s">
        <v>3431</v>
      </c>
      <c r="H55" s="8" t="s">
        <v>3516</v>
      </c>
      <c r="I55" s="4" t="s">
        <v>80</v>
      </c>
      <c r="J55" s="8"/>
    </row>
    <row r="56" spans="1:10" x14ac:dyDescent="0.25">
      <c r="A56" s="28" t="s">
        <v>12</v>
      </c>
      <c r="B56" s="2" t="s">
        <v>329</v>
      </c>
      <c r="C56" s="8" t="s">
        <v>3518</v>
      </c>
      <c r="D56" s="8" t="s">
        <v>3239</v>
      </c>
      <c r="E56" s="8" t="s">
        <v>3247</v>
      </c>
      <c r="F56" s="38" t="s">
        <v>3424</v>
      </c>
      <c r="G56" s="38" t="s">
        <v>3432</v>
      </c>
      <c r="H56" s="8" t="s">
        <v>3516</v>
      </c>
      <c r="I56" s="4" t="s">
        <v>81</v>
      </c>
      <c r="J56" s="8"/>
    </row>
    <row r="57" spans="1:10" x14ac:dyDescent="0.25">
      <c r="A57" s="28" t="s">
        <v>13</v>
      </c>
      <c r="B57" s="2" t="s">
        <v>330</v>
      </c>
      <c r="C57" s="8" t="s">
        <v>3518</v>
      </c>
      <c r="D57" s="8" t="s">
        <v>3240</v>
      </c>
      <c r="E57" s="8" t="s">
        <v>3248</v>
      </c>
      <c r="F57" s="38" t="s">
        <v>3425</v>
      </c>
      <c r="G57" s="38" t="s">
        <v>3433</v>
      </c>
      <c r="H57" s="8" t="s">
        <v>3516</v>
      </c>
      <c r="I57" s="4" t="s">
        <v>82</v>
      </c>
      <c r="J57" s="8"/>
    </row>
    <row r="58" spans="1:10" x14ac:dyDescent="0.25">
      <c r="A58" s="28" t="s">
        <v>14</v>
      </c>
      <c r="B58" s="2" t="s">
        <v>331</v>
      </c>
      <c r="C58" s="8" t="s">
        <v>3518</v>
      </c>
      <c r="D58" s="8" t="s">
        <v>3241</v>
      </c>
      <c r="E58" s="8" t="s">
        <v>3249</v>
      </c>
      <c r="F58" s="38" t="s">
        <v>3426</v>
      </c>
      <c r="G58" s="38" t="s">
        <v>3434</v>
      </c>
      <c r="H58" s="8" t="s">
        <v>3516</v>
      </c>
      <c r="I58" s="4" t="s">
        <v>83</v>
      </c>
      <c r="J58" s="8"/>
    </row>
    <row r="59" spans="1:10" x14ac:dyDescent="0.25">
      <c r="A59" s="28" t="s">
        <v>15</v>
      </c>
      <c r="B59" s="2" t="s">
        <v>332</v>
      </c>
      <c r="C59" s="8" t="s">
        <v>3518</v>
      </c>
      <c r="D59" s="8" t="s">
        <v>3242</v>
      </c>
      <c r="E59" s="8" t="s">
        <v>3250</v>
      </c>
      <c r="F59" s="38" t="s">
        <v>3427</v>
      </c>
      <c r="G59" s="38" t="s">
        <v>3435</v>
      </c>
      <c r="H59" s="8" t="s">
        <v>3516</v>
      </c>
      <c r="I59" s="4" t="s">
        <v>84</v>
      </c>
      <c r="J59" s="8"/>
    </row>
    <row r="60" spans="1:10" x14ac:dyDescent="0.25">
      <c r="A60" s="28" t="s">
        <v>16</v>
      </c>
      <c r="B60" s="2" t="s">
        <v>333</v>
      </c>
      <c r="C60" s="8" t="s">
        <v>3518</v>
      </c>
      <c r="D60" s="30" t="s">
        <v>3251</v>
      </c>
      <c r="E60" s="37" t="s">
        <v>3259</v>
      </c>
      <c r="F60" s="38" t="s">
        <v>3436</v>
      </c>
      <c r="G60" s="38" t="s">
        <v>3444</v>
      </c>
      <c r="H60" s="8" t="s">
        <v>3516</v>
      </c>
      <c r="I60" s="4" t="s">
        <v>85</v>
      </c>
      <c r="J60" s="8"/>
    </row>
    <row r="61" spans="1:10" x14ac:dyDescent="0.25">
      <c r="A61" s="28" t="s">
        <v>17</v>
      </c>
      <c r="B61" s="2" t="s">
        <v>334</v>
      </c>
      <c r="C61" s="8" t="s">
        <v>3518</v>
      </c>
      <c r="D61" s="8" t="s">
        <v>3252</v>
      </c>
      <c r="E61" s="8" t="s">
        <v>3260</v>
      </c>
      <c r="F61" s="38" t="s">
        <v>3437</v>
      </c>
      <c r="G61" s="38" t="s">
        <v>3445</v>
      </c>
      <c r="H61" s="8" t="s">
        <v>3516</v>
      </c>
      <c r="I61" s="4" t="s">
        <v>86</v>
      </c>
      <c r="J61" s="8"/>
    </row>
    <row r="62" spans="1:10" x14ac:dyDescent="0.25">
      <c r="A62" s="28" t="s">
        <v>18</v>
      </c>
      <c r="B62" s="2" t="s">
        <v>335</v>
      </c>
      <c r="C62" s="8" t="s">
        <v>3518</v>
      </c>
      <c r="D62" s="8" t="s">
        <v>3253</v>
      </c>
      <c r="E62" s="8" t="s">
        <v>3261</v>
      </c>
      <c r="F62" s="38" t="s">
        <v>3438</v>
      </c>
      <c r="G62" s="38" t="s">
        <v>3446</v>
      </c>
      <c r="H62" s="8" t="s">
        <v>3516</v>
      </c>
      <c r="I62" s="4" t="s">
        <v>87</v>
      </c>
      <c r="J62" s="8"/>
    </row>
    <row r="63" spans="1:10" x14ac:dyDescent="0.25">
      <c r="A63" s="28" t="s">
        <v>19</v>
      </c>
      <c r="B63" s="2" t="s">
        <v>336</v>
      </c>
      <c r="C63" s="8" t="s">
        <v>3518</v>
      </c>
      <c r="D63" s="8" t="s">
        <v>3254</v>
      </c>
      <c r="E63" s="8" t="s">
        <v>3262</v>
      </c>
      <c r="F63" s="38" t="s">
        <v>3439</v>
      </c>
      <c r="G63" s="38" t="s">
        <v>3447</v>
      </c>
      <c r="H63" s="8" t="s">
        <v>3516</v>
      </c>
      <c r="I63" s="4" t="s">
        <v>88</v>
      </c>
      <c r="J63" s="8"/>
    </row>
    <row r="64" spans="1:10" x14ac:dyDescent="0.25">
      <c r="A64" s="28" t="s">
        <v>20</v>
      </c>
      <c r="B64" s="2" t="s">
        <v>337</v>
      </c>
      <c r="C64" s="8" t="s">
        <v>3517</v>
      </c>
      <c r="D64" s="8" t="s">
        <v>3255</v>
      </c>
      <c r="E64" s="8" t="s">
        <v>3263</v>
      </c>
      <c r="F64" s="38" t="s">
        <v>3440</v>
      </c>
      <c r="G64" s="38" t="s">
        <v>3448</v>
      </c>
      <c r="H64" s="8" t="s">
        <v>3516</v>
      </c>
      <c r="I64" s="4" t="s">
        <v>89</v>
      </c>
      <c r="J64" s="8"/>
    </row>
    <row r="65" spans="1:10" x14ac:dyDescent="0.25">
      <c r="A65" s="28" t="s">
        <v>21</v>
      </c>
      <c r="B65" s="2" t="s">
        <v>338</v>
      </c>
      <c r="C65" s="8" t="s">
        <v>3517</v>
      </c>
      <c r="D65" s="8" t="s">
        <v>3256</v>
      </c>
      <c r="E65" s="8" t="s">
        <v>3264</v>
      </c>
      <c r="F65" s="38" t="s">
        <v>3441</v>
      </c>
      <c r="G65" s="38" t="s">
        <v>3449</v>
      </c>
      <c r="H65" s="8" t="s">
        <v>3516</v>
      </c>
      <c r="I65" s="4" t="s">
        <v>90</v>
      </c>
      <c r="J65" s="8"/>
    </row>
    <row r="66" spans="1:10" x14ac:dyDescent="0.25">
      <c r="A66" s="33" t="s">
        <v>24</v>
      </c>
      <c r="B66" s="2" t="s">
        <v>339</v>
      </c>
      <c r="C66" s="8" t="s">
        <v>3517</v>
      </c>
      <c r="D66" s="8" t="s">
        <v>3257</v>
      </c>
      <c r="E66" s="8" t="s">
        <v>3265</v>
      </c>
      <c r="F66" s="57" t="s">
        <v>3442</v>
      </c>
      <c r="G66" s="38" t="s">
        <v>3450</v>
      </c>
      <c r="H66" s="8" t="s">
        <v>3516</v>
      </c>
      <c r="I66" s="4" t="s">
        <v>91</v>
      </c>
      <c r="J66" s="8"/>
    </row>
    <row r="67" spans="1:10" x14ac:dyDescent="0.25">
      <c r="A67" s="33" t="s">
        <v>25</v>
      </c>
      <c r="B67" s="2" t="s">
        <v>340</v>
      </c>
      <c r="C67" s="8" t="s">
        <v>3517</v>
      </c>
      <c r="D67" s="8" t="s">
        <v>3258</v>
      </c>
      <c r="E67" s="8" t="s">
        <v>3266</v>
      </c>
      <c r="F67" s="57" t="s">
        <v>3443</v>
      </c>
      <c r="G67" s="38" t="s">
        <v>3451</v>
      </c>
      <c r="H67" s="8" t="s">
        <v>3516</v>
      </c>
      <c r="I67" s="4" t="s">
        <v>92</v>
      </c>
      <c r="J67" s="8"/>
    </row>
    <row r="68" spans="1:10" x14ac:dyDescent="0.25">
      <c r="A68" s="33" t="s">
        <v>26</v>
      </c>
      <c r="B68" s="2" t="s">
        <v>341</v>
      </c>
      <c r="C68" s="8" t="s">
        <v>3517</v>
      </c>
      <c r="D68" s="30" t="s">
        <v>3267</v>
      </c>
      <c r="E68" s="37" t="s">
        <v>3275</v>
      </c>
      <c r="F68" s="57" t="s">
        <v>3452</v>
      </c>
      <c r="G68" s="38" t="s">
        <v>3460</v>
      </c>
      <c r="H68" s="8" t="s">
        <v>3516</v>
      </c>
      <c r="I68" s="4" t="s">
        <v>93</v>
      </c>
      <c r="J68" s="8"/>
    </row>
    <row r="69" spans="1:10" x14ac:dyDescent="0.25">
      <c r="A69" s="33" t="s">
        <v>27</v>
      </c>
      <c r="B69" s="2" t="s">
        <v>342</v>
      </c>
      <c r="C69" s="8" t="s">
        <v>3517</v>
      </c>
      <c r="D69" s="8" t="s">
        <v>3268</v>
      </c>
      <c r="E69" s="8" t="s">
        <v>3276</v>
      </c>
      <c r="F69" s="57" t="s">
        <v>3453</v>
      </c>
      <c r="G69" s="38" t="s">
        <v>3461</v>
      </c>
      <c r="H69" s="8" t="s">
        <v>3516</v>
      </c>
      <c r="I69" s="4" t="s">
        <v>94</v>
      </c>
      <c r="J69" s="8"/>
    </row>
    <row r="70" spans="1:10" x14ac:dyDescent="0.25">
      <c r="A70" s="33" t="s">
        <v>28</v>
      </c>
      <c r="B70" s="2" t="s">
        <v>343</v>
      </c>
      <c r="C70" s="8" t="s">
        <v>3517</v>
      </c>
      <c r="D70" s="8" t="s">
        <v>3269</v>
      </c>
      <c r="E70" s="8" t="s">
        <v>3277</v>
      </c>
      <c r="F70" s="57" t="s">
        <v>3454</v>
      </c>
      <c r="G70" s="38" t="s">
        <v>3462</v>
      </c>
      <c r="H70" s="8" t="s">
        <v>3516</v>
      </c>
      <c r="I70" s="4" t="s">
        <v>95</v>
      </c>
      <c r="J70" s="8"/>
    </row>
    <row r="71" spans="1:10" x14ac:dyDescent="0.25">
      <c r="A71" s="33" t="s">
        <v>29</v>
      </c>
      <c r="B71" s="2" t="s">
        <v>344</v>
      </c>
      <c r="C71" s="8" t="s">
        <v>3517</v>
      </c>
      <c r="D71" s="8" t="s">
        <v>3270</v>
      </c>
      <c r="E71" s="8" t="s">
        <v>3278</v>
      </c>
      <c r="F71" s="57" t="s">
        <v>3455</v>
      </c>
      <c r="G71" s="38" t="s">
        <v>3463</v>
      </c>
      <c r="H71" s="8" t="s">
        <v>3516</v>
      </c>
      <c r="I71" s="4" t="s">
        <v>96</v>
      </c>
      <c r="J71" s="8"/>
    </row>
    <row r="72" spans="1:10" x14ac:dyDescent="0.25">
      <c r="A72" s="33" t="s">
        <v>30</v>
      </c>
      <c r="B72" s="2" t="s">
        <v>345</v>
      </c>
      <c r="C72" s="8" t="s">
        <v>3517</v>
      </c>
      <c r="D72" s="8" t="s">
        <v>3271</v>
      </c>
      <c r="E72" s="8" t="s">
        <v>3279</v>
      </c>
      <c r="F72" s="57" t="s">
        <v>3456</v>
      </c>
      <c r="G72" s="38" t="s">
        <v>3464</v>
      </c>
      <c r="H72" s="8" t="s">
        <v>3516</v>
      </c>
      <c r="I72" s="4" t="s">
        <v>97</v>
      </c>
      <c r="J72" s="8"/>
    </row>
    <row r="73" spans="1:10" x14ac:dyDescent="0.25">
      <c r="A73" s="33" t="s">
        <v>31</v>
      </c>
      <c r="B73" s="2" t="s">
        <v>346</v>
      </c>
      <c r="C73" s="8" t="s">
        <v>3517</v>
      </c>
      <c r="D73" s="8" t="s">
        <v>3272</v>
      </c>
      <c r="E73" s="8" t="s">
        <v>3280</v>
      </c>
      <c r="F73" s="57" t="s">
        <v>3457</v>
      </c>
      <c r="G73" s="38" t="s">
        <v>3465</v>
      </c>
      <c r="H73" s="8" t="s">
        <v>3516</v>
      </c>
      <c r="I73" s="4" t="s">
        <v>98</v>
      </c>
      <c r="J73" s="8"/>
    </row>
    <row r="74" spans="1:10" x14ac:dyDescent="0.25">
      <c r="A74" s="33" t="s">
        <v>32</v>
      </c>
      <c r="B74" s="2" t="s">
        <v>347</v>
      </c>
      <c r="C74" s="8" t="s">
        <v>3517</v>
      </c>
      <c r="D74" s="8" t="s">
        <v>3273</v>
      </c>
      <c r="E74" s="8" t="s">
        <v>3281</v>
      </c>
      <c r="F74" s="57" t="s">
        <v>3458</v>
      </c>
      <c r="G74" s="38" t="s">
        <v>3466</v>
      </c>
      <c r="H74" s="8" t="s">
        <v>3516</v>
      </c>
      <c r="I74" s="4" t="s">
        <v>99</v>
      </c>
      <c r="J74" s="8"/>
    </row>
    <row r="75" spans="1:10" x14ac:dyDescent="0.25">
      <c r="A75" s="33" t="s">
        <v>33</v>
      </c>
      <c r="B75" s="2" t="s">
        <v>348</v>
      </c>
      <c r="C75" s="8" t="s">
        <v>3517</v>
      </c>
      <c r="D75" s="8" t="s">
        <v>3274</v>
      </c>
      <c r="E75" s="8" t="s">
        <v>3282</v>
      </c>
      <c r="F75" s="57" t="s">
        <v>3459</v>
      </c>
      <c r="G75" s="38" t="s">
        <v>3467</v>
      </c>
      <c r="H75" s="8" t="s">
        <v>3516</v>
      </c>
      <c r="I75" s="4" t="s">
        <v>100</v>
      </c>
      <c r="J75" s="8"/>
    </row>
    <row r="76" spans="1:10" x14ac:dyDescent="0.25">
      <c r="A76" s="33" t="s">
        <v>34</v>
      </c>
      <c r="B76" s="2" t="s">
        <v>349</v>
      </c>
      <c r="C76" s="8" t="s">
        <v>3517</v>
      </c>
      <c r="D76" s="30" t="s">
        <v>3283</v>
      </c>
      <c r="E76" s="37" t="s">
        <v>3291</v>
      </c>
      <c r="F76" s="57" t="s">
        <v>3468</v>
      </c>
      <c r="G76" s="38" t="s">
        <v>3476</v>
      </c>
      <c r="H76" s="8" t="s">
        <v>3516</v>
      </c>
      <c r="I76" s="4" t="s">
        <v>101</v>
      </c>
      <c r="J76" s="8"/>
    </row>
    <row r="77" spans="1:10" x14ac:dyDescent="0.25">
      <c r="A77" s="33" t="s">
        <v>5908</v>
      </c>
      <c r="B77" s="2" t="s">
        <v>350</v>
      </c>
      <c r="C77" s="8" t="s">
        <v>3518</v>
      </c>
      <c r="D77" s="8" t="s">
        <v>3284</v>
      </c>
      <c r="E77" s="8" t="s">
        <v>3292</v>
      </c>
      <c r="F77" s="57" t="s">
        <v>3469</v>
      </c>
      <c r="G77" s="38" t="s">
        <v>3477</v>
      </c>
      <c r="H77" s="8" t="s">
        <v>3516</v>
      </c>
      <c r="I77" s="4" t="s">
        <v>102</v>
      </c>
      <c r="J77" s="8"/>
    </row>
    <row r="78" spans="1:10" x14ac:dyDescent="0.25">
      <c r="A78" s="33" t="s">
        <v>36</v>
      </c>
      <c r="B78" s="2" t="s">
        <v>351</v>
      </c>
      <c r="C78" s="8" t="s">
        <v>3518</v>
      </c>
      <c r="D78" s="8" t="s">
        <v>3285</v>
      </c>
      <c r="E78" s="8" t="s">
        <v>3293</v>
      </c>
      <c r="F78" s="57" t="s">
        <v>3470</v>
      </c>
      <c r="G78" s="38" t="s">
        <v>3478</v>
      </c>
      <c r="H78" s="8" t="s">
        <v>3516</v>
      </c>
      <c r="I78" s="4" t="s">
        <v>103</v>
      </c>
      <c r="J78" s="8"/>
    </row>
    <row r="79" spans="1:10" x14ac:dyDescent="0.25">
      <c r="A79" s="33" t="s">
        <v>37</v>
      </c>
      <c r="B79" s="2" t="s">
        <v>352</v>
      </c>
      <c r="C79" s="8" t="s">
        <v>3518</v>
      </c>
      <c r="D79" s="8" t="s">
        <v>3286</v>
      </c>
      <c r="E79" s="8" t="s">
        <v>3294</v>
      </c>
      <c r="F79" s="57" t="s">
        <v>3471</v>
      </c>
      <c r="G79" s="38" t="s">
        <v>3479</v>
      </c>
      <c r="H79" s="8" t="s">
        <v>3516</v>
      </c>
      <c r="I79" s="4" t="s">
        <v>104</v>
      </c>
      <c r="J79" s="8"/>
    </row>
    <row r="80" spans="1:10" x14ac:dyDescent="0.25">
      <c r="A80" s="33" t="s">
        <v>38</v>
      </c>
      <c r="B80" s="2" t="s">
        <v>353</v>
      </c>
      <c r="C80" s="8" t="s">
        <v>3518</v>
      </c>
      <c r="D80" s="8" t="s">
        <v>3287</v>
      </c>
      <c r="E80" s="8" t="s">
        <v>3295</v>
      </c>
      <c r="F80" s="57" t="s">
        <v>3472</v>
      </c>
      <c r="G80" s="38" t="s">
        <v>3480</v>
      </c>
      <c r="H80" s="8" t="s">
        <v>3516</v>
      </c>
      <c r="I80" s="4" t="s">
        <v>105</v>
      </c>
      <c r="J80" s="8"/>
    </row>
    <row r="81" spans="1:10" x14ac:dyDescent="0.25">
      <c r="A81" s="33" t="s">
        <v>39</v>
      </c>
      <c r="B81" s="2" t="s">
        <v>354</v>
      </c>
      <c r="C81" s="8" t="s">
        <v>3518</v>
      </c>
      <c r="D81" s="8" t="s">
        <v>3288</v>
      </c>
      <c r="E81" s="8" t="s">
        <v>3296</v>
      </c>
      <c r="F81" s="57" t="s">
        <v>3473</v>
      </c>
      <c r="G81" s="38" t="s">
        <v>3481</v>
      </c>
      <c r="H81" s="8" t="s">
        <v>3516</v>
      </c>
      <c r="I81" s="4" t="s">
        <v>106</v>
      </c>
      <c r="J81" s="8"/>
    </row>
    <row r="82" spans="1:10" x14ac:dyDescent="0.25">
      <c r="A82" s="33" t="s">
        <v>40</v>
      </c>
      <c r="B82" s="2" t="s">
        <v>355</v>
      </c>
      <c r="C82" s="8" t="s">
        <v>3518</v>
      </c>
      <c r="D82" s="8" t="s">
        <v>3289</v>
      </c>
      <c r="E82" s="8" t="s">
        <v>3297</v>
      </c>
      <c r="F82" s="57" t="s">
        <v>3474</v>
      </c>
      <c r="G82" s="38" t="s">
        <v>3482</v>
      </c>
      <c r="H82" s="8" t="s">
        <v>3516</v>
      </c>
      <c r="I82" s="4" t="s">
        <v>107</v>
      </c>
      <c r="J82" s="8"/>
    </row>
    <row r="83" spans="1:10" x14ac:dyDescent="0.25">
      <c r="A83" s="33" t="s">
        <v>41</v>
      </c>
      <c r="B83" s="2" t="s">
        <v>356</v>
      </c>
      <c r="C83" s="8" t="s">
        <v>3518</v>
      </c>
      <c r="D83" s="8" t="s">
        <v>3290</v>
      </c>
      <c r="E83" s="8" t="s">
        <v>3298</v>
      </c>
      <c r="F83" s="57" t="s">
        <v>3475</v>
      </c>
      <c r="G83" s="38" t="s">
        <v>3483</v>
      </c>
      <c r="H83" s="8" t="s">
        <v>3516</v>
      </c>
      <c r="I83" s="4" t="s">
        <v>108</v>
      </c>
      <c r="J83" s="8"/>
    </row>
    <row r="84" spans="1:10" x14ac:dyDescent="0.25">
      <c r="A84" s="33" t="s">
        <v>42</v>
      </c>
      <c r="B84" s="2" t="s">
        <v>357</v>
      </c>
      <c r="C84" s="8" t="s">
        <v>3518</v>
      </c>
      <c r="D84" s="30" t="s">
        <v>3299</v>
      </c>
      <c r="E84" s="37" t="s">
        <v>3307</v>
      </c>
      <c r="F84" s="57" t="s">
        <v>3484</v>
      </c>
      <c r="G84" s="38" t="s">
        <v>3492</v>
      </c>
      <c r="H84" s="8" t="s">
        <v>3516</v>
      </c>
      <c r="I84" s="4" t="s">
        <v>109</v>
      </c>
      <c r="J84" s="8"/>
    </row>
    <row r="85" spans="1:10" x14ac:dyDescent="0.25">
      <c r="A85" s="33" t="s">
        <v>43</v>
      </c>
      <c r="B85" s="2" t="s">
        <v>358</v>
      </c>
      <c r="C85" s="8" t="s">
        <v>3518</v>
      </c>
      <c r="D85" s="8" t="s">
        <v>3300</v>
      </c>
      <c r="E85" s="8" t="s">
        <v>3308</v>
      </c>
      <c r="F85" s="57" t="s">
        <v>3485</v>
      </c>
      <c r="G85" s="38" t="s">
        <v>3493</v>
      </c>
      <c r="H85" s="8" t="s">
        <v>3516</v>
      </c>
      <c r="I85" s="4" t="s">
        <v>110</v>
      </c>
      <c r="J85" s="8"/>
    </row>
    <row r="86" spans="1:10" x14ac:dyDescent="0.25">
      <c r="A86" s="33" t="s">
        <v>44</v>
      </c>
      <c r="B86" s="2" t="s">
        <v>359</v>
      </c>
      <c r="C86" s="8" t="s">
        <v>3517</v>
      </c>
      <c r="D86" s="8" t="s">
        <v>3301</v>
      </c>
      <c r="E86" s="8" t="s">
        <v>3309</v>
      </c>
      <c r="F86" s="57" t="s">
        <v>3486</v>
      </c>
      <c r="G86" s="38" t="s">
        <v>3494</v>
      </c>
      <c r="H86" s="8" t="s">
        <v>3516</v>
      </c>
      <c r="I86" s="4" t="s">
        <v>111</v>
      </c>
      <c r="J86" s="8"/>
    </row>
    <row r="87" spans="1:10" x14ac:dyDescent="0.25">
      <c r="A87" s="33" t="s">
        <v>45</v>
      </c>
      <c r="B87" s="2" t="s">
        <v>360</v>
      </c>
      <c r="C87" s="8" t="s">
        <v>3517</v>
      </c>
      <c r="D87" s="8" t="s">
        <v>3302</v>
      </c>
      <c r="E87" s="8" t="s">
        <v>3310</v>
      </c>
      <c r="F87" s="57" t="s">
        <v>3487</v>
      </c>
      <c r="G87" s="38" t="s">
        <v>3495</v>
      </c>
      <c r="H87" s="8"/>
      <c r="I87" s="4" t="s">
        <v>112</v>
      </c>
      <c r="J87" s="8"/>
    </row>
    <row r="88" spans="1:10" x14ac:dyDescent="0.25">
      <c r="A88" s="4" t="s">
        <v>5785</v>
      </c>
      <c r="B88" s="2" t="s">
        <v>361</v>
      </c>
      <c r="C88" s="8"/>
      <c r="D88" s="8" t="s">
        <v>3303</v>
      </c>
      <c r="E88" s="8" t="s">
        <v>3311</v>
      </c>
      <c r="F88" s="38" t="s">
        <v>3488</v>
      </c>
      <c r="G88" s="38" t="s">
        <v>3496</v>
      </c>
      <c r="H88" s="8"/>
      <c r="I88" s="4" t="s">
        <v>808</v>
      </c>
      <c r="J88" s="8"/>
    </row>
    <row r="89" spans="1:10" x14ac:dyDescent="0.25">
      <c r="A89" s="4" t="s">
        <v>5785</v>
      </c>
      <c r="B89" s="2" t="s">
        <v>362</v>
      </c>
      <c r="C89" s="8"/>
      <c r="D89" s="8" t="s">
        <v>3304</v>
      </c>
      <c r="E89" s="8" t="s">
        <v>3312</v>
      </c>
      <c r="F89" s="38" t="s">
        <v>3489</v>
      </c>
      <c r="G89" s="38" t="s">
        <v>3497</v>
      </c>
      <c r="H89" s="8"/>
      <c r="I89" s="4" t="s">
        <v>809</v>
      </c>
      <c r="J89" s="8"/>
    </row>
    <row r="90" spans="1:10" x14ac:dyDescent="0.25">
      <c r="A90" s="4" t="s">
        <v>5785</v>
      </c>
      <c r="B90" s="2" t="s">
        <v>363</v>
      </c>
      <c r="C90" s="8"/>
      <c r="D90" s="8" t="s">
        <v>3305</v>
      </c>
      <c r="E90" s="8" t="s">
        <v>3313</v>
      </c>
      <c r="F90" s="38" t="s">
        <v>3490</v>
      </c>
      <c r="G90" s="38" t="s">
        <v>3498</v>
      </c>
      <c r="H90" s="8"/>
      <c r="I90" s="4" t="s">
        <v>810</v>
      </c>
      <c r="J90" s="8"/>
    </row>
    <row r="91" spans="1:10" x14ac:dyDescent="0.25">
      <c r="A91" s="4" t="s">
        <v>5785</v>
      </c>
      <c r="B91" s="2" t="s">
        <v>364</v>
      </c>
      <c r="C91" s="8"/>
      <c r="D91" s="8" t="s">
        <v>3306</v>
      </c>
      <c r="E91" s="8" t="s">
        <v>3314</v>
      </c>
      <c r="F91" s="38" t="s">
        <v>3491</v>
      </c>
      <c r="G91" s="38" t="s">
        <v>3499</v>
      </c>
      <c r="H91" s="8" t="s">
        <v>3516</v>
      </c>
      <c r="I91" s="8"/>
      <c r="J91" s="8"/>
    </row>
    <row r="92" spans="1:10" x14ac:dyDescent="0.25">
      <c r="A92" s="4" t="s">
        <v>5785</v>
      </c>
      <c r="B92" s="2" t="s">
        <v>365</v>
      </c>
      <c r="C92" s="8"/>
      <c r="D92" s="30" t="s">
        <v>3315</v>
      </c>
      <c r="E92" s="37" t="s">
        <v>3323</v>
      </c>
      <c r="F92" s="38" t="s">
        <v>3500</v>
      </c>
      <c r="G92" s="38" t="s">
        <v>3508</v>
      </c>
      <c r="H92" s="8" t="s">
        <v>3516</v>
      </c>
      <c r="I92" s="8"/>
      <c r="J92" s="8"/>
    </row>
    <row r="93" spans="1:10" x14ac:dyDescent="0.25">
      <c r="A93" s="4" t="s">
        <v>5785</v>
      </c>
      <c r="B93" s="2" t="s">
        <v>366</v>
      </c>
      <c r="C93" s="8"/>
      <c r="D93" s="8" t="s">
        <v>3316</v>
      </c>
      <c r="E93" s="8" t="s">
        <v>3324</v>
      </c>
      <c r="F93" s="38" t="s">
        <v>3501</v>
      </c>
      <c r="G93" s="38" t="s">
        <v>3509</v>
      </c>
      <c r="H93" s="8" t="s">
        <v>3516</v>
      </c>
      <c r="I93" s="8"/>
      <c r="J93" s="8"/>
    </row>
    <row r="94" spans="1:10" x14ac:dyDescent="0.25">
      <c r="A94" s="32" t="s">
        <v>171</v>
      </c>
      <c r="B94" s="2" t="s">
        <v>367</v>
      </c>
      <c r="C94" s="8"/>
      <c r="D94" s="8" t="s">
        <v>3317</v>
      </c>
      <c r="E94" s="8" t="s">
        <v>3325</v>
      </c>
      <c r="F94" s="38" t="s">
        <v>3502</v>
      </c>
      <c r="G94" s="38" t="s">
        <v>3510</v>
      </c>
      <c r="H94" s="8" t="s">
        <v>3516</v>
      </c>
      <c r="I94" s="8"/>
      <c r="J94" s="8"/>
    </row>
    <row r="95" spans="1:10" x14ac:dyDescent="0.25">
      <c r="A95" s="32" t="s">
        <v>178</v>
      </c>
      <c r="B95" s="2" t="s">
        <v>368</v>
      </c>
      <c r="C95" s="8"/>
      <c r="D95" s="8" t="s">
        <v>3318</v>
      </c>
      <c r="E95" s="8" t="s">
        <v>3326</v>
      </c>
      <c r="F95" s="38" t="s">
        <v>3503</v>
      </c>
      <c r="G95" s="38" t="s">
        <v>3511</v>
      </c>
      <c r="H95" s="8"/>
      <c r="I95" s="8"/>
      <c r="J95" s="8"/>
    </row>
    <row r="96" spans="1:10" x14ac:dyDescent="0.25">
      <c r="A96" s="32" t="s">
        <v>183</v>
      </c>
      <c r="B96" s="2" t="s">
        <v>369</v>
      </c>
      <c r="C96" s="8"/>
      <c r="D96" s="8" t="s">
        <v>3319</v>
      </c>
      <c r="E96" s="8" t="s">
        <v>3327</v>
      </c>
      <c r="F96" s="38" t="s">
        <v>3504</v>
      </c>
      <c r="G96" s="38" t="s">
        <v>3512</v>
      </c>
      <c r="H96" s="8"/>
      <c r="I96" s="8"/>
      <c r="J96" s="8"/>
    </row>
    <row r="97" spans="1:10" x14ac:dyDescent="0.25">
      <c r="A97" s="4" t="s">
        <v>5785</v>
      </c>
      <c r="B97" s="2" t="s">
        <v>370</v>
      </c>
      <c r="C97" s="8"/>
      <c r="D97" s="8" t="s">
        <v>3320</v>
      </c>
      <c r="E97" s="8" t="s">
        <v>3328</v>
      </c>
      <c r="F97" s="38" t="s">
        <v>3505</v>
      </c>
      <c r="G97" s="38" t="s">
        <v>3513</v>
      </c>
      <c r="H97" s="8"/>
      <c r="I97" s="8"/>
      <c r="J97" s="8"/>
    </row>
    <row r="98" spans="1:10" x14ac:dyDescent="0.25">
      <c r="A98" s="4" t="s">
        <v>5785</v>
      </c>
      <c r="B98" s="2" t="s">
        <v>371</v>
      </c>
      <c r="C98" s="8"/>
      <c r="D98" s="8" t="s">
        <v>3321</v>
      </c>
      <c r="E98" s="8" t="s">
        <v>3329</v>
      </c>
      <c r="F98" s="38" t="s">
        <v>3506</v>
      </c>
      <c r="G98" s="38" t="s">
        <v>3514</v>
      </c>
      <c r="H98" s="8"/>
      <c r="I98" s="8"/>
      <c r="J98" s="8"/>
    </row>
    <row r="99" spans="1:10" x14ac:dyDescent="0.25">
      <c r="B99" s="2" t="s">
        <v>372</v>
      </c>
      <c r="C99" s="8"/>
      <c r="D99" s="8" t="s">
        <v>3322</v>
      </c>
      <c r="E99" s="8" t="s">
        <v>3330</v>
      </c>
      <c r="F99" s="38" t="s">
        <v>3507</v>
      </c>
      <c r="G99" s="38" t="s">
        <v>3515</v>
      </c>
      <c r="H99" s="8"/>
      <c r="I99" s="8"/>
      <c r="J99" s="8"/>
    </row>
  </sheetData>
  <mergeCells count="2">
    <mergeCell ref="D1:E1"/>
    <mergeCell ref="F1:G1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workbookViewId="0">
      <pane ySplit="2" topLeftCell="A10" activePane="bottomLeft" state="frozen"/>
      <selection pane="bottomLeft" activeCell="A10" sqref="A10"/>
    </sheetView>
  </sheetViews>
  <sheetFormatPr defaultRowHeight="15" x14ac:dyDescent="0.25"/>
  <cols>
    <col min="1" max="1" width="45.85546875" customWidth="1"/>
    <col min="2" max="2" width="14.28515625" customWidth="1"/>
    <col min="3" max="3" width="13.140625" customWidth="1"/>
    <col min="4" max="4" width="21.42578125" bestFit="1" customWidth="1"/>
    <col min="5" max="5" width="13.7109375" customWidth="1"/>
    <col min="6" max="6" width="13.42578125" customWidth="1"/>
    <col min="19" max="19" width="41.28515625" bestFit="1" customWidth="1"/>
    <col min="20" max="20" width="29.7109375" customWidth="1"/>
  </cols>
  <sheetData>
    <row r="1" spans="1:21" s="9" customFormat="1" ht="15.75" x14ac:dyDescent="0.25">
      <c r="A1" s="77" t="s">
        <v>0</v>
      </c>
      <c r="B1" s="79" t="s">
        <v>868</v>
      </c>
      <c r="C1" s="79" t="s">
        <v>259</v>
      </c>
      <c r="D1" s="77" t="s">
        <v>258</v>
      </c>
      <c r="E1" s="77" t="s">
        <v>938</v>
      </c>
      <c r="F1" s="77"/>
      <c r="G1" s="77"/>
      <c r="H1" s="77"/>
    </row>
    <row r="2" spans="1:21" ht="15.75" x14ac:dyDescent="0.25">
      <c r="A2" s="78"/>
      <c r="B2" s="80"/>
      <c r="C2" s="80"/>
      <c r="D2" s="78"/>
      <c r="E2" s="1" t="s">
        <v>866</v>
      </c>
      <c r="F2" s="1" t="s">
        <v>867</v>
      </c>
      <c r="G2" s="1"/>
      <c r="H2" s="1"/>
    </row>
    <row r="3" spans="1:21" x14ac:dyDescent="0.25">
      <c r="A3" s="4" t="s">
        <v>882</v>
      </c>
      <c r="B3" s="4"/>
      <c r="C3" s="4" t="s">
        <v>393</v>
      </c>
      <c r="D3" s="4" t="s">
        <v>846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U3" s="3"/>
    </row>
    <row r="4" spans="1:21" x14ac:dyDescent="0.25">
      <c r="A4" s="4" t="s">
        <v>881</v>
      </c>
      <c r="B4" s="4"/>
      <c r="C4" s="4" t="s">
        <v>394</v>
      </c>
      <c r="D4" s="4" t="s">
        <v>847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U4" s="3"/>
    </row>
    <row r="5" spans="1:21" x14ac:dyDescent="0.25">
      <c r="A5" s="4" t="s">
        <v>880</v>
      </c>
      <c r="B5" s="4"/>
      <c r="C5" s="4" t="s">
        <v>395</v>
      </c>
      <c r="D5" s="4" t="s">
        <v>848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U5" s="3"/>
    </row>
    <row r="6" spans="1:21" x14ac:dyDescent="0.25">
      <c r="A6" s="4" t="s">
        <v>879</v>
      </c>
      <c r="B6" s="4"/>
      <c r="C6" s="4" t="s">
        <v>396</v>
      </c>
      <c r="D6" s="4" t="s">
        <v>849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U6" s="3"/>
    </row>
    <row r="7" spans="1:21" x14ac:dyDescent="0.25">
      <c r="A7" s="4" t="s">
        <v>461</v>
      </c>
      <c r="B7" s="3"/>
      <c r="C7" s="4" t="s">
        <v>397</v>
      </c>
      <c r="D7" s="4" t="s">
        <v>850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4" t="s">
        <v>139</v>
      </c>
      <c r="T7" s="4" t="s">
        <v>193</v>
      </c>
      <c r="U7" s="3"/>
    </row>
    <row r="8" spans="1:21" x14ac:dyDescent="0.25">
      <c r="A8" s="4" t="s">
        <v>463</v>
      </c>
      <c r="B8" s="3"/>
      <c r="C8" s="4" t="s">
        <v>398</v>
      </c>
      <c r="D8" s="4" t="s">
        <v>851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4" t="s">
        <v>140</v>
      </c>
      <c r="T8" s="4" t="s">
        <v>194</v>
      </c>
      <c r="U8" s="3"/>
    </row>
    <row r="9" spans="1:21" x14ac:dyDescent="0.25">
      <c r="A9" s="4" t="s">
        <v>457</v>
      </c>
      <c r="B9" s="3"/>
      <c r="C9" s="4" t="s">
        <v>399</v>
      </c>
      <c r="D9" s="4" t="s">
        <v>852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U9" s="3"/>
    </row>
    <row r="10" spans="1:21" x14ac:dyDescent="0.25">
      <c r="A10" s="4" t="s">
        <v>458</v>
      </c>
      <c r="B10" s="3"/>
      <c r="C10" s="4" t="s">
        <v>400</v>
      </c>
      <c r="D10" s="4" t="s">
        <v>853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4" t="s">
        <v>142</v>
      </c>
      <c r="T10" s="4" t="s">
        <v>196</v>
      </c>
      <c r="U10" s="3"/>
    </row>
    <row r="11" spans="1:21" x14ac:dyDescent="0.25">
      <c r="A11" s="4" t="s">
        <v>459</v>
      </c>
      <c r="B11" s="3"/>
      <c r="C11" s="4" t="s">
        <v>401</v>
      </c>
      <c r="D11" s="4" t="s">
        <v>854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4" t="s">
        <v>143</v>
      </c>
      <c r="T11" s="4" t="s">
        <v>197</v>
      </c>
      <c r="U11" s="3"/>
    </row>
    <row r="12" spans="1:21" x14ac:dyDescent="0.25">
      <c r="A12" s="4" t="s">
        <v>460</v>
      </c>
      <c r="B12" s="3"/>
      <c r="C12" s="4" t="s">
        <v>402</v>
      </c>
      <c r="D12" s="4" t="s">
        <v>855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4" t="s">
        <v>144</v>
      </c>
      <c r="T12" s="4" t="s">
        <v>198</v>
      </c>
      <c r="U12" s="3"/>
    </row>
    <row r="13" spans="1:21" x14ac:dyDescent="0.25">
      <c r="A13" s="4" t="s">
        <v>878</v>
      </c>
      <c r="B13" s="3"/>
      <c r="C13" s="4" t="s">
        <v>403</v>
      </c>
      <c r="D13" s="4" t="s">
        <v>856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U13" s="3"/>
    </row>
    <row r="14" spans="1:21" x14ac:dyDescent="0.25">
      <c r="A14" s="4" t="s">
        <v>877</v>
      </c>
      <c r="B14" s="3"/>
      <c r="C14" s="4" t="s">
        <v>404</v>
      </c>
      <c r="D14" s="4" t="s">
        <v>857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4" t="s">
        <v>146</v>
      </c>
      <c r="T14" s="4" t="s">
        <v>200</v>
      </c>
      <c r="U14" s="3"/>
    </row>
    <row r="15" spans="1:21" x14ac:dyDescent="0.25">
      <c r="A15" s="4" t="s">
        <v>876</v>
      </c>
      <c r="B15" s="3"/>
      <c r="C15" s="4" t="s">
        <v>405</v>
      </c>
      <c r="D15" s="4" t="s">
        <v>858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4" t="s">
        <v>147</v>
      </c>
      <c r="T15" s="4" t="s">
        <v>201</v>
      </c>
      <c r="U15" s="3"/>
    </row>
    <row r="16" spans="1:21" x14ac:dyDescent="0.25">
      <c r="A16" s="4" t="s">
        <v>875</v>
      </c>
      <c r="B16" s="3"/>
      <c r="C16" s="4" t="s">
        <v>406</v>
      </c>
      <c r="D16" s="4" t="s">
        <v>859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4" t="s">
        <v>148</v>
      </c>
      <c r="T16" s="4" t="s">
        <v>202</v>
      </c>
      <c r="U16" s="3"/>
    </row>
    <row r="17" spans="1:21" x14ac:dyDescent="0.25">
      <c r="A17" s="4" t="s">
        <v>462</v>
      </c>
      <c r="B17" s="3"/>
      <c r="C17" s="4" t="s">
        <v>407</v>
      </c>
      <c r="D17" s="4" t="s">
        <v>860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4" t="s">
        <v>149</v>
      </c>
      <c r="T17" s="4" t="s">
        <v>203</v>
      </c>
      <c r="U17" s="3"/>
    </row>
    <row r="18" spans="1:21" x14ac:dyDescent="0.25">
      <c r="A18" s="4" t="s">
        <v>464</v>
      </c>
      <c r="B18" s="3"/>
      <c r="C18" s="4" t="s">
        <v>408</v>
      </c>
      <c r="D18" s="4" t="s">
        <v>861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4" t="s">
        <v>150</v>
      </c>
      <c r="T18" s="4" t="s">
        <v>204</v>
      </c>
      <c r="U18" s="3"/>
    </row>
    <row r="19" spans="1:21" x14ac:dyDescent="0.25">
      <c r="A19" s="4" t="s">
        <v>465</v>
      </c>
      <c r="B19" s="3"/>
      <c r="C19" s="4" t="s">
        <v>409</v>
      </c>
      <c r="D19" s="4" t="s">
        <v>862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4" t="s">
        <v>151</v>
      </c>
      <c r="T19" s="4" t="s">
        <v>205</v>
      </c>
      <c r="U19" s="3"/>
    </row>
    <row r="20" spans="1:21" x14ac:dyDescent="0.25">
      <c r="A20" s="4" t="s">
        <v>466</v>
      </c>
      <c r="B20" s="3"/>
      <c r="C20" s="4" t="s">
        <v>410</v>
      </c>
      <c r="D20" s="4" t="s">
        <v>863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4" t="s">
        <v>152</v>
      </c>
      <c r="T20" s="4" t="s">
        <v>206</v>
      </c>
      <c r="U20" s="3"/>
    </row>
    <row r="21" spans="1:21" x14ac:dyDescent="0.25">
      <c r="A21" s="4" t="s">
        <v>467</v>
      </c>
      <c r="B21" s="3"/>
      <c r="C21" s="4" t="s">
        <v>411</v>
      </c>
      <c r="D21" s="4" t="s">
        <v>864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U21" s="3"/>
    </row>
    <row r="22" spans="1:21" x14ac:dyDescent="0.25">
      <c r="A22" s="4" t="s">
        <v>468</v>
      </c>
      <c r="B22" s="3"/>
      <c r="C22" s="4" t="s">
        <v>412</v>
      </c>
      <c r="D22" s="4" t="s">
        <v>865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4" t="s">
        <v>154</v>
      </c>
      <c r="T22" s="4" t="s">
        <v>208</v>
      </c>
      <c r="U22" s="3"/>
    </row>
    <row r="23" spans="1:21" x14ac:dyDescent="0.25">
      <c r="A23" s="4" t="s">
        <v>469</v>
      </c>
      <c r="B23" s="3"/>
      <c r="C23" s="4" t="s">
        <v>413</v>
      </c>
      <c r="D23" s="4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4" t="s">
        <v>155</v>
      </c>
      <c r="T23" s="4" t="s">
        <v>209</v>
      </c>
      <c r="U23" s="3"/>
    </row>
    <row r="24" spans="1:21" x14ac:dyDescent="0.25">
      <c r="A24" s="4" t="s">
        <v>470</v>
      </c>
      <c r="B24" s="3"/>
      <c r="C24" s="4" t="s">
        <v>414</v>
      </c>
      <c r="D24" s="4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4" t="s">
        <v>156</v>
      </c>
      <c r="T24" s="4" t="s">
        <v>210</v>
      </c>
      <c r="U24" s="3"/>
    </row>
    <row r="25" spans="1:21" x14ac:dyDescent="0.25">
      <c r="A25" s="4" t="s">
        <v>471</v>
      </c>
      <c r="B25" s="3"/>
      <c r="C25" s="4" t="s">
        <v>415</v>
      </c>
      <c r="D25" s="4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U25" s="3"/>
    </row>
    <row r="26" spans="1:21" x14ac:dyDescent="0.25">
      <c r="A26" s="4" t="s">
        <v>472</v>
      </c>
      <c r="B26" s="3"/>
      <c r="C26" s="4" t="s">
        <v>416</v>
      </c>
      <c r="D26" s="4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4" t="s">
        <v>158</v>
      </c>
      <c r="T26" s="4" t="s">
        <v>212</v>
      </c>
      <c r="U26" s="3"/>
    </row>
    <row r="27" spans="1:21" x14ac:dyDescent="0.25">
      <c r="A27" s="4" t="s">
        <v>473</v>
      </c>
      <c r="B27" s="3"/>
      <c r="C27" s="4" t="s">
        <v>417</v>
      </c>
      <c r="D27" s="4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4" t="s">
        <v>159</v>
      </c>
      <c r="T27" s="4" t="s">
        <v>213</v>
      </c>
      <c r="U27" s="3"/>
    </row>
    <row r="28" spans="1:21" x14ac:dyDescent="0.25">
      <c r="A28" s="4" t="s">
        <v>474</v>
      </c>
      <c r="B28" s="4" t="s">
        <v>215</v>
      </c>
      <c r="C28" s="4" t="s">
        <v>418</v>
      </c>
      <c r="D28" s="4" t="s">
        <v>475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4" t="s">
        <v>160</v>
      </c>
      <c r="T28" s="4" t="s">
        <v>214</v>
      </c>
      <c r="U28" s="3"/>
    </row>
    <row r="29" spans="1:21" x14ac:dyDescent="0.25">
      <c r="A29" s="4" t="s">
        <v>165</v>
      </c>
      <c r="B29" s="4" t="s">
        <v>220</v>
      </c>
      <c r="C29" s="4" t="s">
        <v>419</v>
      </c>
      <c r="D29" s="4" t="s">
        <v>833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4" t="s">
        <v>190</v>
      </c>
      <c r="U29" s="3"/>
    </row>
    <row r="30" spans="1:21" x14ac:dyDescent="0.25">
      <c r="A30" s="4" t="s">
        <v>869</v>
      </c>
      <c r="B30" s="3"/>
      <c r="C30" s="4" t="s">
        <v>420</v>
      </c>
      <c r="D30" s="4" t="s">
        <v>834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U30" s="3"/>
    </row>
    <row r="31" spans="1:21" x14ac:dyDescent="0.25">
      <c r="A31" s="4" t="s">
        <v>873</v>
      </c>
      <c r="B31" s="3"/>
      <c r="C31" s="4" t="s">
        <v>421</v>
      </c>
      <c r="D31" s="4" t="s">
        <v>835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U31" s="3"/>
    </row>
    <row r="32" spans="1:21" x14ac:dyDescent="0.25">
      <c r="A32" s="4" t="s">
        <v>874</v>
      </c>
      <c r="B32" s="3"/>
      <c r="C32" s="4" t="s">
        <v>422</v>
      </c>
      <c r="D32" s="4" t="s">
        <v>836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U32" s="3"/>
    </row>
    <row r="33" spans="1:21" x14ac:dyDescent="0.25">
      <c r="A33" s="4" t="s">
        <v>870</v>
      </c>
      <c r="B33" s="3"/>
      <c r="C33" s="4" t="s">
        <v>423</v>
      </c>
      <c r="D33" s="4">
        <v>622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4" t="s">
        <v>164</v>
      </c>
      <c r="T33" s="4" t="s">
        <v>219</v>
      </c>
      <c r="U33" s="3"/>
    </row>
    <row r="34" spans="1:21" x14ac:dyDescent="0.25">
      <c r="A34" s="4" t="s">
        <v>871</v>
      </c>
      <c r="B34" s="3"/>
      <c r="C34" s="4" t="s">
        <v>424</v>
      </c>
      <c r="D34" s="4">
        <v>623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U34" s="3"/>
    </row>
    <row r="35" spans="1:21" x14ac:dyDescent="0.25">
      <c r="A35" s="4" t="s">
        <v>872</v>
      </c>
      <c r="B35" s="3"/>
      <c r="C35" s="4" t="s">
        <v>425</v>
      </c>
      <c r="D35" s="4">
        <v>624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4" t="s">
        <v>166</v>
      </c>
      <c r="T35" s="4" t="s">
        <v>221</v>
      </c>
      <c r="U35" s="3"/>
    </row>
    <row r="36" spans="1:21" x14ac:dyDescent="0.25">
      <c r="A36" s="4" t="s">
        <v>145</v>
      </c>
      <c r="B36" s="4" t="s">
        <v>199</v>
      </c>
      <c r="C36" s="4" t="s">
        <v>426</v>
      </c>
      <c r="D36" s="4" t="s">
        <v>837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U36" s="3"/>
    </row>
    <row r="37" spans="1:21" x14ac:dyDescent="0.25">
      <c r="A37" s="4" t="s">
        <v>157</v>
      </c>
      <c r="B37" s="4" t="s">
        <v>211</v>
      </c>
      <c r="C37" s="4" t="s">
        <v>427</v>
      </c>
      <c r="D37" s="4" t="s">
        <v>838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4" t="s">
        <v>191</v>
      </c>
      <c r="T37" s="4" t="s">
        <v>169</v>
      </c>
      <c r="U37" s="3"/>
    </row>
    <row r="38" spans="1:21" x14ac:dyDescent="0.25">
      <c r="A38" s="4" t="s">
        <v>167</v>
      </c>
      <c r="B38" s="4" t="s">
        <v>168</v>
      </c>
      <c r="C38" s="4" t="s">
        <v>428</v>
      </c>
      <c r="D38" s="4" t="s">
        <v>839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 t="s">
        <v>170</v>
      </c>
      <c r="T38" s="4" t="s">
        <v>222</v>
      </c>
      <c r="U38" s="3"/>
    </row>
    <row r="39" spans="1:21" x14ac:dyDescent="0.25">
      <c r="A39" s="4" t="s">
        <v>141</v>
      </c>
      <c r="B39" s="4" t="s">
        <v>195</v>
      </c>
      <c r="C39" s="4" t="s">
        <v>429</v>
      </c>
      <c r="D39" s="4" t="s">
        <v>840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4" t="s">
        <v>171</v>
      </c>
      <c r="T39" s="4" t="s">
        <v>223</v>
      </c>
      <c r="U39" s="3"/>
    </row>
    <row r="40" spans="1:21" x14ac:dyDescent="0.25">
      <c r="A40" s="85" t="s">
        <v>5914</v>
      </c>
      <c r="B40" s="4" t="s">
        <v>207</v>
      </c>
      <c r="C40" s="4" t="s">
        <v>430</v>
      </c>
      <c r="D40" s="4" t="s">
        <v>841</v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4" t="s">
        <v>172</v>
      </c>
      <c r="T40" s="4" t="s">
        <v>224</v>
      </c>
      <c r="U40" s="3"/>
    </row>
    <row r="41" spans="1:21" x14ac:dyDescent="0.25">
      <c r="A41" s="4" t="s">
        <v>4832</v>
      </c>
      <c r="B41" s="3"/>
      <c r="C41" s="4" t="s">
        <v>431</v>
      </c>
      <c r="D41" s="4" t="s">
        <v>842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4" t="s">
        <v>173</v>
      </c>
      <c r="T41" s="4" t="s">
        <v>225</v>
      </c>
      <c r="U41" s="3"/>
    </row>
    <row r="42" spans="1:21" x14ac:dyDescent="0.25">
      <c r="A42" s="4" t="s">
        <v>163</v>
      </c>
      <c r="B42" s="4" t="s">
        <v>218</v>
      </c>
      <c r="C42" s="4" t="s">
        <v>432</v>
      </c>
      <c r="D42" s="4" t="s">
        <v>843</v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4" t="s">
        <v>175</v>
      </c>
      <c r="T42" s="4" t="s">
        <v>226</v>
      </c>
      <c r="U42" s="3"/>
    </row>
    <row r="43" spans="1:21" x14ac:dyDescent="0.25">
      <c r="A43" s="4" t="s">
        <v>162</v>
      </c>
      <c r="B43" s="4" t="s">
        <v>217</v>
      </c>
      <c r="C43" s="4" t="s">
        <v>433</v>
      </c>
      <c r="D43" s="4" t="s">
        <v>844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4" t="s">
        <v>174</v>
      </c>
      <c r="T43" s="4" t="s">
        <v>227</v>
      </c>
      <c r="U43" s="3"/>
    </row>
    <row r="44" spans="1:21" x14ac:dyDescent="0.25">
      <c r="A44" s="4" t="s">
        <v>161</v>
      </c>
      <c r="B44" s="4" t="s">
        <v>216</v>
      </c>
      <c r="C44" s="4" t="s">
        <v>434</v>
      </c>
      <c r="D44" s="4" t="s">
        <v>845</v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4" t="s">
        <v>176</v>
      </c>
      <c r="T44" s="4" t="s">
        <v>228</v>
      </c>
      <c r="U44" s="3"/>
    </row>
    <row r="45" spans="1:21" x14ac:dyDescent="0.25">
      <c r="A45" s="4" t="s">
        <v>5911</v>
      </c>
      <c r="B45" s="3"/>
      <c r="C45" s="4" t="s">
        <v>435</v>
      </c>
      <c r="D45" s="4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4" t="s">
        <v>178</v>
      </c>
      <c r="T45" s="4" t="s">
        <v>229</v>
      </c>
      <c r="U45" s="3"/>
    </row>
    <row r="46" spans="1:21" x14ac:dyDescent="0.25">
      <c r="A46" s="4" t="s">
        <v>5913</v>
      </c>
      <c r="B46" s="3"/>
      <c r="C46" s="4" t="s">
        <v>436</v>
      </c>
      <c r="D46" s="4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4" t="s">
        <v>179</v>
      </c>
      <c r="T46" s="4" t="s">
        <v>230</v>
      </c>
      <c r="U46" s="3"/>
    </row>
    <row r="47" spans="1:21" x14ac:dyDescent="0.25">
      <c r="A47" s="4" t="s">
        <v>5912</v>
      </c>
      <c r="B47" s="3"/>
      <c r="C47" s="4" t="s">
        <v>437</v>
      </c>
      <c r="D47" s="4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4" t="s">
        <v>180</v>
      </c>
      <c r="T47" s="4" t="s">
        <v>231</v>
      </c>
      <c r="U47" s="3"/>
    </row>
    <row r="48" spans="1:21" x14ac:dyDescent="0.25">
      <c r="A48" s="4" t="s">
        <v>153</v>
      </c>
      <c r="B48" s="3"/>
      <c r="C48" s="4" t="s">
        <v>438</v>
      </c>
      <c r="D48" s="4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4" t="s">
        <v>181</v>
      </c>
      <c r="T48" s="4" t="s">
        <v>232</v>
      </c>
      <c r="U48" s="3"/>
    </row>
    <row r="49" spans="1:21" x14ac:dyDescent="0.25">
      <c r="A49" s="3"/>
      <c r="B49" s="3"/>
      <c r="C49" s="4" t="s">
        <v>439</v>
      </c>
      <c r="D49" s="4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4" t="s">
        <v>182</v>
      </c>
      <c r="T49" s="4" t="s">
        <v>233</v>
      </c>
      <c r="U49" s="3"/>
    </row>
    <row r="50" spans="1:21" x14ac:dyDescent="0.25">
      <c r="A50" s="3"/>
      <c r="B50" s="3"/>
      <c r="C50" s="4" t="s">
        <v>440</v>
      </c>
      <c r="D50" s="4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4" t="s">
        <v>177</v>
      </c>
      <c r="T50" s="4" t="s">
        <v>235</v>
      </c>
      <c r="U50" s="3"/>
    </row>
    <row r="51" spans="1:21" x14ac:dyDescent="0.25">
      <c r="A51" s="3"/>
      <c r="B51" s="3"/>
      <c r="C51" s="4" t="s">
        <v>441</v>
      </c>
      <c r="D51" s="4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4" t="s">
        <v>183</v>
      </c>
      <c r="T51" s="4" t="s">
        <v>236</v>
      </c>
      <c r="U51" s="3"/>
    </row>
    <row r="52" spans="1:21" x14ac:dyDescent="0.25">
      <c r="A52" s="3"/>
      <c r="B52" s="3"/>
      <c r="C52" s="4" t="s">
        <v>442</v>
      </c>
      <c r="D52" s="4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4" t="s">
        <v>184</v>
      </c>
      <c r="T52" s="4" t="s">
        <v>237</v>
      </c>
      <c r="U52" s="3"/>
    </row>
    <row r="53" spans="1:21" x14ac:dyDescent="0.25">
      <c r="A53" s="3"/>
      <c r="B53" s="3"/>
      <c r="C53" s="4" t="s">
        <v>443</v>
      </c>
      <c r="D53" s="4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4" t="s">
        <v>185</v>
      </c>
      <c r="T53" s="4" t="s">
        <v>238</v>
      </c>
      <c r="U53" s="3"/>
    </row>
    <row r="54" spans="1:21" x14ac:dyDescent="0.25">
      <c r="A54" s="3"/>
      <c r="B54" s="3"/>
      <c r="C54" s="4" t="s">
        <v>444</v>
      </c>
      <c r="D54" s="4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4" t="s">
        <v>186</v>
      </c>
      <c r="T54" s="4" t="s">
        <v>239</v>
      </c>
      <c r="U54" s="3"/>
    </row>
    <row r="55" spans="1:21" x14ac:dyDescent="0.25">
      <c r="A55" s="3"/>
      <c r="B55" s="3"/>
      <c r="C55" s="4" t="s">
        <v>445</v>
      </c>
      <c r="D55" s="4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4" t="s">
        <v>187</v>
      </c>
      <c r="T55" s="4" t="s">
        <v>240</v>
      </c>
      <c r="U55" s="3"/>
    </row>
    <row r="56" spans="1:21" x14ac:dyDescent="0.25">
      <c r="A56" s="3"/>
      <c r="B56" s="3"/>
      <c r="C56" s="4" t="s">
        <v>446</v>
      </c>
      <c r="D56" s="4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4" t="s">
        <v>188</v>
      </c>
      <c r="T56" s="4" t="s">
        <v>189</v>
      </c>
      <c r="U56" s="3"/>
    </row>
    <row r="57" spans="1:21" x14ac:dyDescent="0.25">
      <c r="C57" s="4" t="s">
        <v>447</v>
      </c>
    </row>
    <row r="58" spans="1:21" x14ac:dyDescent="0.25">
      <c r="C58" s="4" t="s">
        <v>448</v>
      </c>
    </row>
    <row r="59" spans="1:21" x14ac:dyDescent="0.25">
      <c r="C59" s="4" t="s">
        <v>449</v>
      </c>
    </row>
    <row r="60" spans="1:21" x14ac:dyDescent="0.25">
      <c r="C60" s="4" t="s">
        <v>450</v>
      </c>
    </row>
    <row r="61" spans="1:21" x14ac:dyDescent="0.25">
      <c r="C61" s="4" t="s">
        <v>451</v>
      </c>
    </row>
    <row r="62" spans="1:21" x14ac:dyDescent="0.25">
      <c r="C62" s="4" t="s">
        <v>452</v>
      </c>
    </row>
    <row r="63" spans="1:21" x14ac:dyDescent="0.25">
      <c r="C63" s="4" t="s">
        <v>453</v>
      </c>
    </row>
    <row r="64" spans="1:21" x14ac:dyDescent="0.25">
      <c r="C64" s="4" t="s">
        <v>454</v>
      </c>
    </row>
    <row r="65" spans="3:3" x14ac:dyDescent="0.25">
      <c r="C65" s="4" t="s">
        <v>455</v>
      </c>
    </row>
    <row r="66" spans="3:3" x14ac:dyDescent="0.25">
      <c r="C66" s="4" t="s">
        <v>456</v>
      </c>
    </row>
  </sheetData>
  <mergeCells count="5">
    <mergeCell ref="A1:A2"/>
    <mergeCell ref="B1:B2"/>
    <mergeCell ref="C1:C2"/>
    <mergeCell ref="D1:D2"/>
    <mergeCell ref="E1:H1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6"/>
  <sheetViews>
    <sheetView topLeftCell="B1" workbookViewId="0">
      <selection activeCell="C54" sqref="C54"/>
    </sheetView>
  </sheetViews>
  <sheetFormatPr defaultRowHeight="15" x14ac:dyDescent="0.25"/>
  <cols>
    <col min="17" max="17" width="16.140625" customWidth="1"/>
    <col min="22" max="22" width="21.28515625" customWidth="1"/>
    <col min="32" max="32" width="13.42578125" customWidth="1"/>
    <col min="33" max="33" width="18.28515625" bestFit="1" customWidth="1"/>
  </cols>
  <sheetData>
    <row r="1" spans="1:33" x14ac:dyDescent="0.25">
      <c r="B1" t="s">
        <v>192</v>
      </c>
      <c r="C1" t="s">
        <v>234</v>
      </c>
    </row>
    <row r="3" spans="1:33" x14ac:dyDescent="0.25">
      <c r="A3">
        <v>1</v>
      </c>
      <c r="B3" t="str">
        <f>CONCATENATE($B$1,A3)</f>
        <v>D1</v>
      </c>
      <c r="C3" t="str">
        <f>C1</f>
        <v>LV3</v>
      </c>
      <c r="D3" t="str">
        <f t="shared" ref="D3:D27" si="0">CONCATENATE(B3,"-",C3)</f>
        <v>D1-LV3</v>
      </c>
    </row>
    <row r="4" spans="1:33" x14ac:dyDescent="0.25">
      <c r="A4">
        <v>2</v>
      </c>
      <c r="B4" t="str">
        <f>CONCATENATE($B$1,A4)</f>
        <v>D2</v>
      </c>
      <c r="C4" t="str">
        <f>C1</f>
        <v>LV3</v>
      </c>
      <c r="D4" t="str">
        <f t="shared" si="0"/>
        <v>D2-LV3</v>
      </c>
    </row>
    <row r="5" spans="1:33" x14ac:dyDescent="0.25">
      <c r="A5">
        <v>3</v>
      </c>
      <c r="B5" t="str">
        <f t="shared" ref="B5:B27" si="1">CONCATENATE($B$1,A5)</f>
        <v>D3</v>
      </c>
      <c r="C5" t="str">
        <f t="shared" ref="C5" si="2">C3</f>
        <v>LV3</v>
      </c>
      <c r="D5" t="str">
        <f t="shared" si="0"/>
        <v>D3-LV3</v>
      </c>
      <c r="J5" t="s">
        <v>385</v>
      </c>
      <c r="K5">
        <v>1</v>
      </c>
      <c r="L5" t="s">
        <v>386</v>
      </c>
      <c r="M5">
        <v>1</v>
      </c>
      <c r="N5" t="s">
        <v>387</v>
      </c>
      <c r="O5">
        <v>1</v>
      </c>
      <c r="Q5" t="str">
        <f>CONCATENATE(J5,K5,L5,M5,N5,O5)</f>
        <v>PLC1.AI1.Ch1</v>
      </c>
      <c r="T5" t="s">
        <v>388</v>
      </c>
      <c r="V5" t="str">
        <f>CONCATENATE(Q5, " -- ",T5)</f>
        <v>PLC1.AI1.Ch1 -- status</v>
      </c>
      <c r="X5" t="s">
        <v>389</v>
      </c>
      <c r="Y5" t="s">
        <v>390</v>
      </c>
      <c r="Z5" t="s">
        <v>391</v>
      </c>
      <c r="AB5" t="str">
        <f>CONCATENATE(X5,K5,Y5,M5,Z5,O5)</f>
        <v>p1a1c1</v>
      </c>
      <c r="AC5" t="s">
        <v>392</v>
      </c>
      <c r="AD5" t="str">
        <f>CONCATENATE(AB5,AC5)</f>
        <v>p1a1c1s</v>
      </c>
      <c r="AE5" t="s">
        <v>476</v>
      </c>
      <c r="AF5" t="str">
        <f>CONCATENATE(AB5,AE5)</f>
        <v>p1a1c1alarm</v>
      </c>
      <c r="AG5" t="str">
        <f>CONCATENATE(Q5," - ",AE5)</f>
        <v>PLC1.AI1.Ch1 - alarm</v>
      </c>
    </row>
    <row r="6" spans="1:33" x14ac:dyDescent="0.25">
      <c r="A6">
        <v>4</v>
      </c>
      <c r="B6" t="str">
        <f t="shared" si="1"/>
        <v>D4</v>
      </c>
      <c r="C6" t="str">
        <f t="shared" ref="C6" si="3">C3</f>
        <v>LV3</v>
      </c>
      <c r="D6" t="str">
        <f t="shared" si="0"/>
        <v>D4-LV3</v>
      </c>
      <c r="J6" t="s">
        <v>385</v>
      </c>
      <c r="K6">
        <v>1</v>
      </c>
      <c r="L6" t="s">
        <v>386</v>
      </c>
      <c r="M6">
        <v>1</v>
      </c>
      <c r="N6" t="s">
        <v>387</v>
      </c>
      <c r="O6">
        <v>2</v>
      </c>
      <c r="Q6" t="str">
        <f t="shared" ref="Q6:Q69" si="4">CONCATENATE(J6,K6,L6,M6,N6,O6)</f>
        <v>PLC1.AI1.Ch2</v>
      </c>
      <c r="T6" t="s">
        <v>388</v>
      </c>
      <c r="V6" t="str">
        <f t="shared" ref="V6:V69" si="5">CONCATENATE(Q6, " -- ",T6)</f>
        <v>PLC1.AI1.Ch2 -- status</v>
      </c>
      <c r="X6" t="s">
        <v>389</v>
      </c>
      <c r="Y6" t="s">
        <v>390</v>
      </c>
      <c r="Z6" t="s">
        <v>391</v>
      </c>
      <c r="AB6" t="str">
        <f t="shared" ref="AB6:AB69" si="6">CONCATENATE(X6,K6,Y6,M6,Z6,O6)</f>
        <v>p1a1c2</v>
      </c>
      <c r="AC6" t="s">
        <v>392</v>
      </c>
      <c r="AD6" t="str">
        <f t="shared" ref="AD6:AD69" si="7">CONCATENATE(AB6,AC6)</f>
        <v>p1a1c2s</v>
      </c>
      <c r="AE6" t="s">
        <v>476</v>
      </c>
      <c r="AF6" t="str">
        <f t="shared" ref="AF6:AF69" si="8">CONCATENATE(AB6,AE6)</f>
        <v>p1a1c2alarm</v>
      </c>
      <c r="AG6" t="str">
        <f t="shared" ref="AG6:AG69" si="9">CONCATENATE(Q6," - ",AE6)</f>
        <v>PLC1.AI1.Ch2 - alarm</v>
      </c>
    </row>
    <row r="7" spans="1:33" x14ac:dyDescent="0.25">
      <c r="A7">
        <v>5</v>
      </c>
      <c r="B7" t="str">
        <f t="shared" si="1"/>
        <v>D5</v>
      </c>
      <c r="C7" t="str">
        <f t="shared" ref="C7" si="10">C5</f>
        <v>LV3</v>
      </c>
      <c r="D7" t="str">
        <f t="shared" si="0"/>
        <v>D5-LV3</v>
      </c>
      <c r="J7" t="s">
        <v>385</v>
      </c>
      <c r="K7">
        <v>1</v>
      </c>
      <c r="L7" t="s">
        <v>386</v>
      </c>
      <c r="M7">
        <v>1</v>
      </c>
      <c r="N7" t="s">
        <v>387</v>
      </c>
      <c r="O7">
        <v>3</v>
      </c>
      <c r="Q7" t="str">
        <f t="shared" si="4"/>
        <v>PLC1.AI1.Ch3</v>
      </c>
      <c r="T7" t="s">
        <v>388</v>
      </c>
      <c r="V7" t="str">
        <f t="shared" si="5"/>
        <v>PLC1.AI1.Ch3 -- status</v>
      </c>
      <c r="X7" t="s">
        <v>389</v>
      </c>
      <c r="Y7" t="s">
        <v>390</v>
      </c>
      <c r="Z7" t="s">
        <v>391</v>
      </c>
      <c r="AB7" t="str">
        <f t="shared" si="6"/>
        <v>p1a1c3</v>
      </c>
      <c r="AC7" t="s">
        <v>392</v>
      </c>
      <c r="AD7" t="str">
        <f t="shared" si="7"/>
        <v>p1a1c3s</v>
      </c>
      <c r="AE7" t="s">
        <v>476</v>
      </c>
      <c r="AF7" t="str">
        <f t="shared" si="8"/>
        <v>p1a1c3alarm</v>
      </c>
      <c r="AG7" t="str">
        <f t="shared" si="9"/>
        <v>PLC1.AI1.Ch3 - alarm</v>
      </c>
    </row>
    <row r="8" spans="1:33" x14ac:dyDescent="0.25">
      <c r="A8">
        <v>6</v>
      </c>
      <c r="B8" t="str">
        <f t="shared" si="1"/>
        <v>D6</v>
      </c>
      <c r="C8" t="str">
        <f t="shared" ref="C8" si="11">C5</f>
        <v>LV3</v>
      </c>
      <c r="D8" t="str">
        <f t="shared" si="0"/>
        <v>D6-LV3</v>
      </c>
      <c r="J8" t="s">
        <v>385</v>
      </c>
      <c r="K8">
        <v>1</v>
      </c>
      <c r="L8" t="s">
        <v>386</v>
      </c>
      <c r="M8">
        <v>1</v>
      </c>
      <c r="N8" t="s">
        <v>387</v>
      </c>
      <c r="O8">
        <v>4</v>
      </c>
      <c r="Q8" t="str">
        <f t="shared" si="4"/>
        <v>PLC1.AI1.Ch4</v>
      </c>
      <c r="T8" t="s">
        <v>388</v>
      </c>
      <c r="V8" t="str">
        <f t="shared" si="5"/>
        <v>PLC1.AI1.Ch4 -- status</v>
      </c>
      <c r="X8" t="s">
        <v>389</v>
      </c>
      <c r="Y8" t="s">
        <v>390</v>
      </c>
      <c r="Z8" t="s">
        <v>391</v>
      </c>
      <c r="AB8" t="str">
        <f t="shared" si="6"/>
        <v>p1a1c4</v>
      </c>
      <c r="AC8" t="s">
        <v>392</v>
      </c>
      <c r="AD8" t="str">
        <f t="shared" si="7"/>
        <v>p1a1c4s</v>
      </c>
      <c r="AE8" t="s">
        <v>476</v>
      </c>
      <c r="AF8" t="str">
        <f t="shared" si="8"/>
        <v>p1a1c4alarm</v>
      </c>
      <c r="AG8" t="str">
        <f t="shared" si="9"/>
        <v>PLC1.AI1.Ch4 - alarm</v>
      </c>
    </row>
    <row r="9" spans="1:33" x14ac:dyDescent="0.25">
      <c r="A9">
        <v>7</v>
      </c>
      <c r="B9" t="str">
        <f t="shared" si="1"/>
        <v>D7</v>
      </c>
      <c r="C9" t="str">
        <f t="shared" ref="C9" si="12">C7</f>
        <v>LV3</v>
      </c>
      <c r="D9" t="str">
        <f t="shared" si="0"/>
        <v>D7-LV3</v>
      </c>
      <c r="J9" t="s">
        <v>385</v>
      </c>
      <c r="K9">
        <v>1</v>
      </c>
      <c r="L9" t="s">
        <v>386</v>
      </c>
      <c r="M9">
        <v>1</v>
      </c>
      <c r="N9" t="s">
        <v>387</v>
      </c>
      <c r="O9">
        <v>5</v>
      </c>
      <c r="Q9" t="str">
        <f t="shared" si="4"/>
        <v>PLC1.AI1.Ch5</v>
      </c>
      <c r="T9" t="s">
        <v>388</v>
      </c>
      <c r="V9" t="str">
        <f t="shared" si="5"/>
        <v>PLC1.AI1.Ch5 -- status</v>
      </c>
      <c r="X9" t="s">
        <v>389</v>
      </c>
      <c r="Y9" t="s">
        <v>390</v>
      </c>
      <c r="Z9" t="s">
        <v>391</v>
      </c>
      <c r="AB9" t="str">
        <f t="shared" si="6"/>
        <v>p1a1c5</v>
      </c>
      <c r="AC9" t="s">
        <v>392</v>
      </c>
      <c r="AD9" t="str">
        <f t="shared" si="7"/>
        <v>p1a1c5s</v>
      </c>
      <c r="AE9" t="s">
        <v>476</v>
      </c>
      <c r="AF9" t="str">
        <f t="shared" si="8"/>
        <v>p1a1c5alarm</v>
      </c>
      <c r="AG9" t="str">
        <f t="shared" si="9"/>
        <v>PLC1.AI1.Ch5 - alarm</v>
      </c>
    </row>
    <row r="10" spans="1:33" x14ac:dyDescent="0.25">
      <c r="A10">
        <v>8</v>
      </c>
      <c r="B10" t="str">
        <f t="shared" si="1"/>
        <v>D8</v>
      </c>
      <c r="C10" t="str">
        <f t="shared" ref="C10" si="13">C7</f>
        <v>LV3</v>
      </c>
      <c r="D10" t="str">
        <f t="shared" si="0"/>
        <v>D8-LV3</v>
      </c>
      <c r="J10" t="s">
        <v>385</v>
      </c>
      <c r="K10">
        <v>1</v>
      </c>
      <c r="L10" t="s">
        <v>386</v>
      </c>
      <c r="M10">
        <v>1</v>
      </c>
      <c r="N10" t="s">
        <v>387</v>
      </c>
      <c r="O10">
        <v>6</v>
      </c>
      <c r="Q10" t="str">
        <f t="shared" si="4"/>
        <v>PLC1.AI1.Ch6</v>
      </c>
      <c r="T10" t="s">
        <v>388</v>
      </c>
      <c r="V10" t="str">
        <f t="shared" si="5"/>
        <v>PLC1.AI1.Ch6 -- status</v>
      </c>
      <c r="X10" t="s">
        <v>389</v>
      </c>
      <c r="Y10" t="s">
        <v>390</v>
      </c>
      <c r="Z10" t="s">
        <v>391</v>
      </c>
      <c r="AB10" t="str">
        <f t="shared" si="6"/>
        <v>p1a1c6</v>
      </c>
      <c r="AC10" t="s">
        <v>392</v>
      </c>
      <c r="AD10" t="str">
        <f t="shared" si="7"/>
        <v>p1a1c6s</v>
      </c>
      <c r="AE10" t="s">
        <v>476</v>
      </c>
      <c r="AF10" t="str">
        <f t="shared" si="8"/>
        <v>p1a1c6alarm</v>
      </c>
      <c r="AG10" t="str">
        <f t="shared" si="9"/>
        <v>PLC1.AI1.Ch6 - alarm</v>
      </c>
    </row>
    <row r="11" spans="1:33" x14ac:dyDescent="0.25">
      <c r="A11">
        <v>9</v>
      </c>
      <c r="B11" t="str">
        <f t="shared" si="1"/>
        <v>D9</v>
      </c>
      <c r="C11" t="str">
        <f t="shared" ref="C11" si="14">C9</f>
        <v>LV3</v>
      </c>
      <c r="D11" t="str">
        <f t="shared" si="0"/>
        <v>D9-LV3</v>
      </c>
      <c r="J11" t="s">
        <v>385</v>
      </c>
      <c r="K11">
        <v>1</v>
      </c>
      <c r="L11" t="s">
        <v>386</v>
      </c>
      <c r="M11">
        <v>1</v>
      </c>
      <c r="N11" t="s">
        <v>387</v>
      </c>
      <c r="O11">
        <v>7</v>
      </c>
      <c r="Q11" t="str">
        <f t="shared" si="4"/>
        <v>PLC1.AI1.Ch7</v>
      </c>
      <c r="T11" t="s">
        <v>388</v>
      </c>
      <c r="V11" t="str">
        <f t="shared" si="5"/>
        <v>PLC1.AI1.Ch7 -- status</v>
      </c>
      <c r="X11" t="s">
        <v>389</v>
      </c>
      <c r="Y11" t="s">
        <v>390</v>
      </c>
      <c r="Z11" t="s">
        <v>391</v>
      </c>
      <c r="AB11" t="str">
        <f t="shared" si="6"/>
        <v>p1a1c7</v>
      </c>
      <c r="AC11" t="s">
        <v>392</v>
      </c>
      <c r="AD11" t="str">
        <f t="shared" si="7"/>
        <v>p1a1c7s</v>
      </c>
      <c r="AE11" t="s">
        <v>476</v>
      </c>
      <c r="AF11" t="str">
        <f t="shared" si="8"/>
        <v>p1a1c7alarm</v>
      </c>
      <c r="AG11" t="str">
        <f t="shared" si="9"/>
        <v>PLC1.AI1.Ch7 - alarm</v>
      </c>
    </row>
    <row r="12" spans="1:33" x14ac:dyDescent="0.25">
      <c r="A12">
        <v>10</v>
      </c>
      <c r="B12" t="str">
        <f t="shared" si="1"/>
        <v>D10</v>
      </c>
      <c r="C12" t="str">
        <f t="shared" ref="C12" si="15">C9</f>
        <v>LV3</v>
      </c>
      <c r="D12" t="str">
        <f t="shared" si="0"/>
        <v>D10-LV3</v>
      </c>
      <c r="J12" t="s">
        <v>385</v>
      </c>
      <c r="K12">
        <v>1</v>
      </c>
      <c r="L12" t="s">
        <v>386</v>
      </c>
      <c r="M12">
        <v>1</v>
      </c>
      <c r="N12" t="s">
        <v>387</v>
      </c>
      <c r="O12">
        <v>8</v>
      </c>
      <c r="Q12" t="str">
        <f t="shared" si="4"/>
        <v>PLC1.AI1.Ch8</v>
      </c>
      <c r="T12" t="s">
        <v>388</v>
      </c>
      <c r="V12" t="str">
        <f t="shared" si="5"/>
        <v>PLC1.AI1.Ch8 -- status</v>
      </c>
      <c r="X12" t="s">
        <v>389</v>
      </c>
      <c r="Y12" t="s">
        <v>390</v>
      </c>
      <c r="Z12" t="s">
        <v>391</v>
      </c>
      <c r="AB12" t="str">
        <f t="shared" si="6"/>
        <v>p1a1c8</v>
      </c>
      <c r="AC12" t="s">
        <v>392</v>
      </c>
      <c r="AD12" t="str">
        <f t="shared" si="7"/>
        <v>p1a1c8s</v>
      </c>
      <c r="AE12" t="s">
        <v>476</v>
      </c>
      <c r="AF12" t="str">
        <f t="shared" si="8"/>
        <v>p1a1c8alarm</v>
      </c>
      <c r="AG12" t="str">
        <f t="shared" si="9"/>
        <v>PLC1.AI1.Ch8 - alarm</v>
      </c>
    </row>
    <row r="13" spans="1:33" x14ac:dyDescent="0.25">
      <c r="A13">
        <v>11</v>
      </c>
      <c r="B13" t="str">
        <f t="shared" si="1"/>
        <v>D11</v>
      </c>
      <c r="C13" t="str">
        <f t="shared" ref="C13" si="16">C11</f>
        <v>LV3</v>
      </c>
      <c r="D13" t="str">
        <f t="shared" si="0"/>
        <v>D11-LV3</v>
      </c>
      <c r="J13" t="s">
        <v>385</v>
      </c>
      <c r="K13">
        <v>1</v>
      </c>
      <c r="L13" t="s">
        <v>386</v>
      </c>
      <c r="M13">
        <v>2</v>
      </c>
      <c r="N13" t="s">
        <v>387</v>
      </c>
      <c r="O13">
        <v>1</v>
      </c>
      <c r="Q13" t="str">
        <f t="shared" si="4"/>
        <v>PLC1.AI2.Ch1</v>
      </c>
      <c r="T13" t="s">
        <v>388</v>
      </c>
      <c r="V13" t="str">
        <f t="shared" si="5"/>
        <v>PLC1.AI2.Ch1 -- status</v>
      </c>
      <c r="X13" t="s">
        <v>389</v>
      </c>
      <c r="Y13" t="s">
        <v>390</v>
      </c>
      <c r="Z13" t="s">
        <v>391</v>
      </c>
      <c r="AB13" t="str">
        <f t="shared" si="6"/>
        <v>p1a2c1</v>
      </c>
      <c r="AC13" t="s">
        <v>392</v>
      </c>
      <c r="AD13" t="str">
        <f t="shared" si="7"/>
        <v>p1a2c1s</v>
      </c>
      <c r="AE13" t="s">
        <v>476</v>
      </c>
      <c r="AF13" t="str">
        <f t="shared" si="8"/>
        <v>p1a2c1alarm</v>
      </c>
      <c r="AG13" t="str">
        <f t="shared" si="9"/>
        <v>PLC1.AI2.Ch1 - alarm</v>
      </c>
    </row>
    <row r="14" spans="1:33" x14ac:dyDescent="0.25">
      <c r="A14">
        <v>12</v>
      </c>
      <c r="B14" t="str">
        <f t="shared" si="1"/>
        <v>D12</v>
      </c>
      <c r="C14" t="str">
        <f t="shared" ref="C14" si="17">C11</f>
        <v>LV3</v>
      </c>
      <c r="D14" t="str">
        <f t="shared" si="0"/>
        <v>D12-LV3</v>
      </c>
      <c r="J14" t="s">
        <v>385</v>
      </c>
      <c r="K14">
        <v>1</v>
      </c>
      <c r="L14" t="s">
        <v>386</v>
      </c>
      <c r="M14">
        <v>2</v>
      </c>
      <c r="N14" t="s">
        <v>387</v>
      </c>
      <c r="O14">
        <v>2</v>
      </c>
      <c r="Q14" t="str">
        <f t="shared" si="4"/>
        <v>PLC1.AI2.Ch2</v>
      </c>
      <c r="T14" t="s">
        <v>388</v>
      </c>
      <c r="V14" t="str">
        <f t="shared" si="5"/>
        <v>PLC1.AI2.Ch2 -- status</v>
      </c>
      <c r="X14" t="s">
        <v>389</v>
      </c>
      <c r="Y14" t="s">
        <v>390</v>
      </c>
      <c r="Z14" t="s">
        <v>391</v>
      </c>
      <c r="AB14" t="str">
        <f t="shared" si="6"/>
        <v>p1a2c2</v>
      </c>
      <c r="AC14" t="s">
        <v>392</v>
      </c>
      <c r="AD14" t="str">
        <f t="shared" si="7"/>
        <v>p1a2c2s</v>
      </c>
      <c r="AE14" t="s">
        <v>476</v>
      </c>
      <c r="AF14" t="str">
        <f t="shared" si="8"/>
        <v>p1a2c2alarm</v>
      </c>
      <c r="AG14" t="str">
        <f t="shared" si="9"/>
        <v>PLC1.AI2.Ch2 - alarm</v>
      </c>
    </row>
    <row r="15" spans="1:33" x14ac:dyDescent="0.25">
      <c r="A15">
        <v>13</v>
      </c>
      <c r="B15" t="str">
        <f t="shared" si="1"/>
        <v>D13</v>
      </c>
      <c r="C15" t="str">
        <f t="shared" ref="C15" si="18">C13</f>
        <v>LV3</v>
      </c>
      <c r="D15" t="str">
        <f t="shared" si="0"/>
        <v>D13-LV3</v>
      </c>
      <c r="J15" t="s">
        <v>385</v>
      </c>
      <c r="K15">
        <v>1</v>
      </c>
      <c r="L15" t="s">
        <v>386</v>
      </c>
      <c r="M15">
        <v>2</v>
      </c>
      <c r="N15" t="s">
        <v>387</v>
      </c>
      <c r="O15">
        <v>3</v>
      </c>
      <c r="Q15" t="str">
        <f t="shared" si="4"/>
        <v>PLC1.AI2.Ch3</v>
      </c>
      <c r="T15" t="s">
        <v>388</v>
      </c>
      <c r="V15" t="str">
        <f t="shared" si="5"/>
        <v>PLC1.AI2.Ch3 -- status</v>
      </c>
      <c r="X15" t="s">
        <v>389</v>
      </c>
      <c r="Y15" t="s">
        <v>390</v>
      </c>
      <c r="Z15" t="s">
        <v>391</v>
      </c>
      <c r="AB15" t="str">
        <f t="shared" si="6"/>
        <v>p1a2c3</v>
      </c>
      <c r="AC15" t="s">
        <v>392</v>
      </c>
      <c r="AD15" t="str">
        <f t="shared" si="7"/>
        <v>p1a2c3s</v>
      </c>
      <c r="AE15" t="s">
        <v>476</v>
      </c>
      <c r="AF15" t="str">
        <f t="shared" si="8"/>
        <v>p1a2c3alarm</v>
      </c>
      <c r="AG15" t="str">
        <f t="shared" si="9"/>
        <v>PLC1.AI2.Ch3 - alarm</v>
      </c>
    </row>
    <row r="16" spans="1:33" x14ac:dyDescent="0.25">
      <c r="A16">
        <v>14</v>
      </c>
      <c r="B16" t="str">
        <f t="shared" si="1"/>
        <v>D14</v>
      </c>
      <c r="C16" t="str">
        <f t="shared" ref="C16" si="19">C13</f>
        <v>LV3</v>
      </c>
      <c r="D16" t="str">
        <f t="shared" si="0"/>
        <v>D14-LV3</v>
      </c>
      <c r="J16" t="s">
        <v>385</v>
      </c>
      <c r="K16">
        <v>1</v>
      </c>
      <c r="L16" t="s">
        <v>386</v>
      </c>
      <c r="M16">
        <v>2</v>
      </c>
      <c r="N16" t="s">
        <v>387</v>
      </c>
      <c r="O16">
        <v>4</v>
      </c>
      <c r="Q16" t="str">
        <f t="shared" si="4"/>
        <v>PLC1.AI2.Ch4</v>
      </c>
      <c r="T16" t="s">
        <v>388</v>
      </c>
      <c r="V16" t="str">
        <f t="shared" si="5"/>
        <v>PLC1.AI2.Ch4 -- status</v>
      </c>
      <c r="X16" t="s">
        <v>389</v>
      </c>
      <c r="Y16" t="s">
        <v>390</v>
      </c>
      <c r="Z16" t="s">
        <v>391</v>
      </c>
      <c r="AB16" t="str">
        <f t="shared" si="6"/>
        <v>p1a2c4</v>
      </c>
      <c r="AC16" t="s">
        <v>392</v>
      </c>
      <c r="AD16" t="str">
        <f t="shared" si="7"/>
        <v>p1a2c4s</v>
      </c>
      <c r="AE16" t="s">
        <v>476</v>
      </c>
      <c r="AF16" t="str">
        <f t="shared" si="8"/>
        <v>p1a2c4alarm</v>
      </c>
      <c r="AG16" t="str">
        <f t="shared" si="9"/>
        <v>PLC1.AI2.Ch4 - alarm</v>
      </c>
    </row>
    <row r="17" spans="1:33" x14ac:dyDescent="0.25">
      <c r="A17">
        <v>15</v>
      </c>
      <c r="B17" t="str">
        <f t="shared" si="1"/>
        <v>D15</v>
      </c>
      <c r="C17" t="str">
        <f t="shared" ref="C17" si="20">C15</f>
        <v>LV3</v>
      </c>
      <c r="D17" t="str">
        <f t="shared" si="0"/>
        <v>D15-LV3</v>
      </c>
      <c r="J17" t="s">
        <v>385</v>
      </c>
      <c r="K17">
        <v>1</v>
      </c>
      <c r="L17" t="s">
        <v>386</v>
      </c>
      <c r="M17">
        <v>2</v>
      </c>
      <c r="N17" t="s">
        <v>387</v>
      </c>
      <c r="O17">
        <v>5</v>
      </c>
      <c r="Q17" t="str">
        <f t="shared" si="4"/>
        <v>PLC1.AI2.Ch5</v>
      </c>
      <c r="T17" t="s">
        <v>388</v>
      </c>
      <c r="V17" t="str">
        <f t="shared" si="5"/>
        <v>PLC1.AI2.Ch5 -- status</v>
      </c>
      <c r="X17" t="s">
        <v>389</v>
      </c>
      <c r="Y17" t="s">
        <v>390</v>
      </c>
      <c r="Z17" t="s">
        <v>391</v>
      </c>
      <c r="AB17" t="str">
        <f t="shared" si="6"/>
        <v>p1a2c5</v>
      </c>
      <c r="AC17" t="s">
        <v>392</v>
      </c>
      <c r="AD17" t="str">
        <f t="shared" si="7"/>
        <v>p1a2c5s</v>
      </c>
      <c r="AE17" t="s">
        <v>476</v>
      </c>
      <c r="AF17" t="str">
        <f t="shared" si="8"/>
        <v>p1a2c5alarm</v>
      </c>
      <c r="AG17" t="str">
        <f t="shared" si="9"/>
        <v>PLC1.AI2.Ch5 - alarm</v>
      </c>
    </row>
    <row r="18" spans="1:33" x14ac:dyDescent="0.25">
      <c r="A18">
        <v>16</v>
      </c>
      <c r="B18" t="str">
        <f t="shared" si="1"/>
        <v>D16</v>
      </c>
      <c r="C18" t="str">
        <f t="shared" ref="C18" si="21">C15</f>
        <v>LV3</v>
      </c>
      <c r="D18" t="str">
        <f t="shared" si="0"/>
        <v>D16-LV3</v>
      </c>
      <c r="J18" t="s">
        <v>385</v>
      </c>
      <c r="K18">
        <v>1</v>
      </c>
      <c r="L18" t="s">
        <v>386</v>
      </c>
      <c r="M18">
        <v>2</v>
      </c>
      <c r="N18" t="s">
        <v>387</v>
      </c>
      <c r="O18">
        <v>6</v>
      </c>
      <c r="Q18" t="str">
        <f t="shared" si="4"/>
        <v>PLC1.AI2.Ch6</v>
      </c>
      <c r="T18" t="s">
        <v>388</v>
      </c>
      <c r="V18" t="str">
        <f t="shared" si="5"/>
        <v>PLC1.AI2.Ch6 -- status</v>
      </c>
      <c r="X18" t="s">
        <v>389</v>
      </c>
      <c r="Y18" t="s">
        <v>390</v>
      </c>
      <c r="Z18" t="s">
        <v>391</v>
      </c>
      <c r="AB18" t="str">
        <f t="shared" si="6"/>
        <v>p1a2c6</v>
      </c>
      <c r="AC18" t="s">
        <v>392</v>
      </c>
      <c r="AD18" t="str">
        <f t="shared" si="7"/>
        <v>p1a2c6s</v>
      </c>
      <c r="AE18" t="s">
        <v>476</v>
      </c>
      <c r="AF18" t="str">
        <f t="shared" si="8"/>
        <v>p1a2c6alarm</v>
      </c>
      <c r="AG18" t="str">
        <f t="shared" si="9"/>
        <v>PLC1.AI2.Ch6 - alarm</v>
      </c>
    </row>
    <row r="19" spans="1:33" x14ac:dyDescent="0.25">
      <c r="A19">
        <v>17</v>
      </c>
      <c r="B19" t="str">
        <f t="shared" si="1"/>
        <v>D17</v>
      </c>
      <c r="C19" t="str">
        <f t="shared" ref="C19" si="22">C17</f>
        <v>LV3</v>
      </c>
      <c r="D19" t="str">
        <f t="shared" si="0"/>
        <v>D17-LV3</v>
      </c>
      <c r="J19" t="s">
        <v>385</v>
      </c>
      <c r="K19">
        <v>1</v>
      </c>
      <c r="L19" t="s">
        <v>386</v>
      </c>
      <c r="M19">
        <v>2</v>
      </c>
      <c r="N19" t="s">
        <v>387</v>
      </c>
      <c r="O19">
        <v>7</v>
      </c>
      <c r="Q19" t="str">
        <f t="shared" si="4"/>
        <v>PLC1.AI2.Ch7</v>
      </c>
      <c r="T19" t="s">
        <v>388</v>
      </c>
      <c r="V19" t="str">
        <f t="shared" si="5"/>
        <v>PLC1.AI2.Ch7 -- status</v>
      </c>
      <c r="X19" t="s">
        <v>389</v>
      </c>
      <c r="Y19" t="s">
        <v>390</v>
      </c>
      <c r="Z19" t="s">
        <v>391</v>
      </c>
      <c r="AB19" t="str">
        <f t="shared" si="6"/>
        <v>p1a2c7</v>
      </c>
      <c r="AC19" t="s">
        <v>392</v>
      </c>
      <c r="AD19" t="str">
        <f t="shared" si="7"/>
        <v>p1a2c7s</v>
      </c>
      <c r="AE19" t="s">
        <v>476</v>
      </c>
      <c r="AF19" t="str">
        <f t="shared" si="8"/>
        <v>p1a2c7alarm</v>
      </c>
      <c r="AG19" t="str">
        <f t="shared" si="9"/>
        <v>PLC1.AI2.Ch7 - alarm</v>
      </c>
    </row>
    <row r="20" spans="1:33" x14ac:dyDescent="0.25">
      <c r="A20">
        <v>18</v>
      </c>
      <c r="B20" t="str">
        <f t="shared" si="1"/>
        <v>D18</v>
      </c>
      <c r="C20" t="str">
        <f t="shared" ref="C20" si="23">C17</f>
        <v>LV3</v>
      </c>
      <c r="D20" t="str">
        <f t="shared" si="0"/>
        <v>D18-LV3</v>
      </c>
      <c r="J20" t="s">
        <v>385</v>
      </c>
      <c r="K20">
        <v>1</v>
      </c>
      <c r="L20" t="s">
        <v>386</v>
      </c>
      <c r="M20">
        <v>2</v>
      </c>
      <c r="N20" t="s">
        <v>387</v>
      </c>
      <c r="O20">
        <v>8</v>
      </c>
      <c r="Q20" t="str">
        <f t="shared" si="4"/>
        <v>PLC1.AI2.Ch8</v>
      </c>
      <c r="T20" t="s">
        <v>388</v>
      </c>
      <c r="V20" t="str">
        <f t="shared" si="5"/>
        <v>PLC1.AI2.Ch8 -- status</v>
      </c>
      <c r="X20" t="s">
        <v>389</v>
      </c>
      <c r="Y20" t="s">
        <v>390</v>
      </c>
      <c r="Z20" t="s">
        <v>391</v>
      </c>
      <c r="AB20" t="str">
        <f t="shared" si="6"/>
        <v>p1a2c8</v>
      </c>
      <c r="AC20" t="s">
        <v>392</v>
      </c>
      <c r="AD20" t="str">
        <f t="shared" si="7"/>
        <v>p1a2c8s</v>
      </c>
      <c r="AE20" t="s">
        <v>476</v>
      </c>
      <c r="AF20" t="str">
        <f t="shared" si="8"/>
        <v>p1a2c8alarm</v>
      </c>
      <c r="AG20" t="str">
        <f t="shared" si="9"/>
        <v>PLC1.AI2.Ch8 - alarm</v>
      </c>
    </row>
    <row r="21" spans="1:33" x14ac:dyDescent="0.25">
      <c r="A21">
        <v>19</v>
      </c>
      <c r="B21" t="str">
        <f t="shared" si="1"/>
        <v>D19</v>
      </c>
      <c r="C21" t="str">
        <f t="shared" ref="C21" si="24">C19</f>
        <v>LV3</v>
      </c>
      <c r="D21" t="str">
        <f t="shared" si="0"/>
        <v>D19-LV3</v>
      </c>
      <c r="J21" t="s">
        <v>385</v>
      </c>
      <c r="K21">
        <v>1</v>
      </c>
      <c r="L21" t="s">
        <v>386</v>
      </c>
      <c r="M21">
        <v>3</v>
      </c>
      <c r="N21" t="s">
        <v>387</v>
      </c>
      <c r="O21">
        <v>1</v>
      </c>
      <c r="Q21" t="str">
        <f t="shared" si="4"/>
        <v>PLC1.AI3.Ch1</v>
      </c>
      <c r="T21" t="s">
        <v>388</v>
      </c>
      <c r="V21" t="str">
        <f t="shared" si="5"/>
        <v>PLC1.AI3.Ch1 -- status</v>
      </c>
      <c r="X21" t="s">
        <v>389</v>
      </c>
      <c r="Y21" t="s">
        <v>390</v>
      </c>
      <c r="Z21" t="s">
        <v>391</v>
      </c>
      <c r="AB21" t="str">
        <f t="shared" si="6"/>
        <v>p1a3c1</v>
      </c>
      <c r="AC21" t="s">
        <v>392</v>
      </c>
      <c r="AD21" t="str">
        <f t="shared" si="7"/>
        <v>p1a3c1s</v>
      </c>
      <c r="AE21" t="s">
        <v>476</v>
      </c>
      <c r="AF21" t="str">
        <f t="shared" si="8"/>
        <v>p1a3c1alarm</v>
      </c>
      <c r="AG21" t="str">
        <f t="shared" si="9"/>
        <v>PLC1.AI3.Ch1 - alarm</v>
      </c>
    </row>
    <row r="22" spans="1:33" x14ac:dyDescent="0.25">
      <c r="A22">
        <v>20</v>
      </c>
      <c r="B22" t="str">
        <f t="shared" si="1"/>
        <v>D20</v>
      </c>
      <c r="C22" t="str">
        <f t="shared" ref="C22" si="25">C19</f>
        <v>LV3</v>
      </c>
      <c r="D22" t="str">
        <f t="shared" si="0"/>
        <v>D20-LV3</v>
      </c>
      <c r="J22" t="s">
        <v>385</v>
      </c>
      <c r="K22">
        <v>1</v>
      </c>
      <c r="L22" t="s">
        <v>386</v>
      </c>
      <c r="M22">
        <v>3</v>
      </c>
      <c r="N22" t="s">
        <v>387</v>
      </c>
      <c r="O22">
        <v>2</v>
      </c>
      <c r="Q22" t="str">
        <f t="shared" si="4"/>
        <v>PLC1.AI3.Ch2</v>
      </c>
      <c r="T22" t="s">
        <v>388</v>
      </c>
      <c r="V22" t="str">
        <f t="shared" si="5"/>
        <v>PLC1.AI3.Ch2 -- status</v>
      </c>
      <c r="X22" t="s">
        <v>389</v>
      </c>
      <c r="Y22" t="s">
        <v>390</v>
      </c>
      <c r="Z22" t="s">
        <v>391</v>
      </c>
      <c r="AB22" t="str">
        <f t="shared" si="6"/>
        <v>p1a3c2</v>
      </c>
      <c r="AC22" t="s">
        <v>392</v>
      </c>
      <c r="AD22" t="str">
        <f t="shared" si="7"/>
        <v>p1a3c2s</v>
      </c>
      <c r="AE22" t="s">
        <v>476</v>
      </c>
      <c r="AF22" t="str">
        <f t="shared" si="8"/>
        <v>p1a3c2alarm</v>
      </c>
      <c r="AG22" t="str">
        <f t="shared" si="9"/>
        <v>PLC1.AI3.Ch2 - alarm</v>
      </c>
    </row>
    <row r="23" spans="1:33" x14ac:dyDescent="0.25">
      <c r="A23">
        <v>21</v>
      </c>
      <c r="B23" t="str">
        <f t="shared" si="1"/>
        <v>D21</v>
      </c>
      <c r="C23" t="str">
        <f t="shared" ref="C23" si="26">C21</f>
        <v>LV3</v>
      </c>
      <c r="D23" t="str">
        <f t="shared" si="0"/>
        <v>D21-LV3</v>
      </c>
      <c r="J23" t="s">
        <v>385</v>
      </c>
      <c r="K23">
        <v>1</v>
      </c>
      <c r="L23" t="s">
        <v>386</v>
      </c>
      <c r="M23">
        <v>3</v>
      </c>
      <c r="N23" t="s">
        <v>387</v>
      </c>
      <c r="O23">
        <v>3</v>
      </c>
      <c r="Q23" t="str">
        <f t="shared" si="4"/>
        <v>PLC1.AI3.Ch3</v>
      </c>
      <c r="T23" t="s">
        <v>388</v>
      </c>
      <c r="V23" t="str">
        <f t="shared" si="5"/>
        <v>PLC1.AI3.Ch3 -- status</v>
      </c>
      <c r="X23" t="s">
        <v>389</v>
      </c>
      <c r="Y23" t="s">
        <v>390</v>
      </c>
      <c r="Z23" t="s">
        <v>391</v>
      </c>
      <c r="AB23" t="str">
        <f t="shared" si="6"/>
        <v>p1a3c3</v>
      </c>
      <c r="AC23" t="s">
        <v>392</v>
      </c>
      <c r="AD23" t="str">
        <f t="shared" si="7"/>
        <v>p1a3c3s</v>
      </c>
      <c r="AE23" t="s">
        <v>476</v>
      </c>
      <c r="AF23" t="str">
        <f t="shared" si="8"/>
        <v>p1a3c3alarm</v>
      </c>
      <c r="AG23" t="str">
        <f t="shared" si="9"/>
        <v>PLC1.AI3.Ch3 - alarm</v>
      </c>
    </row>
    <row r="24" spans="1:33" x14ac:dyDescent="0.25">
      <c r="A24">
        <v>22</v>
      </c>
      <c r="B24" t="str">
        <f t="shared" si="1"/>
        <v>D22</v>
      </c>
      <c r="C24" t="str">
        <f t="shared" ref="C24" si="27">C21</f>
        <v>LV3</v>
      </c>
      <c r="D24" t="str">
        <f t="shared" si="0"/>
        <v>D22-LV3</v>
      </c>
      <c r="J24" t="s">
        <v>385</v>
      </c>
      <c r="K24">
        <v>1</v>
      </c>
      <c r="L24" t="s">
        <v>386</v>
      </c>
      <c r="M24">
        <v>3</v>
      </c>
      <c r="N24" t="s">
        <v>387</v>
      </c>
      <c r="O24">
        <v>4</v>
      </c>
      <c r="Q24" t="str">
        <f t="shared" si="4"/>
        <v>PLC1.AI3.Ch4</v>
      </c>
      <c r="T24" t="s">
        <v>388</v>
      </c>
      <c r="V24" t="str">
        <f t="shared" si="5"/>
        <v>PLC1.AI3.Ch4 -- status</v>
      </c>
      <c r="X24" t="s">
        <v>389</v>
      </c>
      <c r="Y24" t="s">
        <v>390</v>
      </c>
      <c r="Z24" t="s">
        <v>391</v>
      </c>
      <c r="AB24" t="str">
        <f t="shared" si="6"/>
        <v>p1a3c4</v>
      </c>
      <c r="AC24" t="s">
        <v>392</v>
      </c>
      <c r="AD24" t="str">
        <f t="shared" si="7"/>
        <v>p1a3c4s</v>
      </c>
      <c r="AE24" t="s">
        <v>476</v>
      </c>
      <c r="AF24" t="str">
        <f t="shared" si="8"/>
        <v>p1a3c4alarm</v>
      </c>
      <c r="AG24" t="str">
        <f t="shared" si="9"/>
        <v>PLC1.AI3.Ch4 - alarm</v>
      </c>
    </row>
    <row r="25" spans="1:33" x14ac:dyDescent="0.25">
      <c r="A25">
        <v>23</v>
      </c>
      <c r="B25" t="str">
        <f t="shared" si="1"/>
        <v>D23</v>
      </c>
      <c r="C25" t="str">
        <f t="shared" ref="C25" si="28">C23</f>
        <v>LV3</v>
      </c>
      <c r="D25" t="str">
        <f t="shared" si="0"/>
        <v>D23-LV3</v>
      </c>
      <c r="J25" t="s">
        <v>385</v>
      </c>
      <c r="K25">
        <v>1</v>
      </c>
      <c r="L25" t="s">
        <v>386</v>
      </c>
      <c r="M25">
        <v>3</v>
      </c>
      <c r="N25" t="s">
        <v>387</v>
      </c>
      <c r="O25">
        <v>5</v>
      </c>
      <c r="Q25" t="str">
        <f t="shared" si="4"/>
        <v>PLC1.AI3.Ch5</v>
      </c>
      <c r="T25" t="s">
        <v>388</v>
      </c>
      <c r="V25" t="str">
        <f t="shared" si="5"/>
        <v>PLC1.AI3.Ch5 -- status</v>
      </c>
      <c r="X25" t="s">
        <v>389</v>
      </c>
      <c r="Y25" t="s">
        <v>390</v>
      </c>
      <c r="Z25" t="s">
        <v>391</v>
      </c>
      <c r="AB25" t="str">
        <f t="shared" si="6"/>
        <v>p1a3c5</v>
      </c>
      <c r="AC25" t="s">
        <v>392</v>
      </c>
      <c r="AD25" t="str">
        <f t="shared" si="7"/>
        <v>p1a3c5s</v>
      </c>
      <c r="AE25" t="s">
        <v>476</v>
      </c>
      <c r="AF25" t="str">
        <f t="shared" si="8"/>
        <v>p1a3c5alarm</v>
      </c>
      <c r="AG25" t="str">
        <f t="shared" si="9"/>
        <v>PLC1.AI3.Ch5 - alarm</v>
      </c>
    </row>
    <row r="26" spans="1:33" x14ac:dyDescent="0.25">
      <c r="A26">
        <v>24</v>
      </c>
      <c r="B26" t="str">
        <f t="shared" si="1"/>
        <v>D24</v>
      </c>
      <c r="C26" t="str">
        <f t="shared" ref="C26" si="29">C23</f>
        <v>LV3</v>
      </c>
      <c r="D26" t="str">
        <f t="shared" si="0"/>
        <v>D24-LV3</v>
      </c>
      <c r="J26" t="s">
        <v>385</v>
      </c>
      <c r="K26">
        <v>1</v>
      </c>
      <c r="L26" t="s">
        <v>386</v>
      </c>
      <c r="M26">
        <v>3</v>
      </c>
      <c r="N26" t="s">
        <v>387</v>
      </c>
      <c r="O26">
        <v>6</v>
      </c>
      <c r="Q26" t="str">
        <f t="shared" si="4"/>
        <v>PLC1.AI3.Ch6</v>
      </c>
      <c r="T26" t="s">
        <v>388</v>
      </c>
      <c r="V26" t="str">
        <f t="shared" si="5"/>
        <v>PLC1.AI3.Ch6 -- status</v>
      </c>
      <c r="X26" t="s">
        <v>389</v>
      </c>
      <c r="Y26" t="s">
        <v>390</v>
      </c>
      <c r="Z26" t="s">
        <v>391</v>
      </c>
      <c r="AB26" t="str">
        <f t="shared" si="6"/>
        <v>p1a3c6</v>
      </c>
      <c r="AC26" t="s">
        <v>392</v>
      </c>
      <c r="AD26" t="str">
        <f t="shared" si="7"/>
        <v>p1a3c6s</v>
      </c>
      <c r="AE26" t="s">
        <v>476</v>
      </c>
      <c r="AF26" t="str">
        <f t="shared" si="8"/>
        <v>p1a3c6alarm</v>
      </c>
      <c r="AG26" t="str">
        <f t="shared" si="9"/>
        <v>PLC1.AI3.Ch6 - alarm</v>
      </c>
    </row>
    <row r="27" spans="1:33" x14ac:dyDescent="0.25">
      <c r="A27">
        <v>25</v>
      </c>
      <c r="B27" t="str">
        <f t="shared" si="1"/>
        <v>D25</v>
      </c>
      <c r="C27" t="str">
        <f t="shared" ref="C27" si="30">C25</f>
        <v>LV3</v>
      </c>
      <c r="D27" t="str">
        <f t="shared" si="0"/>
        <v>D25-LV3</v>
      </c>
      <c r="J27" t="s">
        <v>385</v>
      </c>
      <c r="K27">
        <v>1</v>
      </c>
      <c r="L27" t="s">
        <v>386</v>
      </c>
      <c r="M27">
        <v>3</v>
      </c>
      <c r="N27" t="s">
        <v>387</v>
      </c>
      <c r="O27">
        <v>7</v>
      </c>
      <c r="Q27" t="str">
        <f t="shared" si="4"/>
        <v>PLC1.AI3.Ch7</v>
      </c>
      <c r="T27" t="s">
        <v>388</v>
      </c>
      <c r="V27" t="str">
        <f t="shared" si="5"/>
        <v>PLC1.AI3.Ch7 -- status</v>
      </c>
      <c r="X27" t="s">
        <v>389</v>
      </c>
      <c r="Y27" t="s">
        <v>390</v>
      </c>
      <c r="Z27" t="s">
        <v>391</v>
      </c>
      <c r="AB27" t="str">
        <f t="shared" si="6"/>
        <v>p1a3c7</v>
      </c>
      <c r="AC27" t="s">
        <v>392</v>
      </c>
      <c r="AD27" t="str">
        <f t="shared" si="7"/>
        <v>p1a3c7s</v>
      </c>
      <c r="AE27" t="s">
        <v>476</v>
      </c>
      <c r="AF27" t="str">
        <f t="shared" si="8"/>
        <v>p1a3c7alarm</v>
      </c>
      <c r="AG27" t="str">
        <f t="shared" si="9"/>
        <v>PLC1.AI3.Ch7 - alarm</v>
      </c>
    </row>
    <row r="28" spans="1:33" x14ac:dyDescent="0.25">
      <c r="J28" t="s">
        <v>385</v>
      </c>
      <c r="K28">
        <v>1</v>
      </c>
      <c r="L28" t="s">
        <v>386</v>
      </c>
      <c r="M28">
        <v>3</v>
      </c>
      <c r="N28" t="s">
        <v>387</v>
      </c>
      <c r="O28">
        <v>8</v>
      </c>
      <c r="Q28" t="str">
        <f t="shared" si="4"/>
        <v>PLC1.AI3.Ch8</v>
      </c>
      <c r="T28" t="s">
        <v>388</v>
      </c>
      <c r="V28" t="str">
        <f t="shared" si="5"/>
        <v>PLC1.AI3.Ch8 -- status</v>
      </c>
      <c r="X28" t="s">
        <v>389</v>
      </c>
      <c r="Y28" t="s">
        <v>390</v>
      </c>
      <c r="Z28" t="s">
        <v>391</v>
      </c>
      <c r="AB28" t="str">
        <f t="shared" si="6"/>
        <v>p1a3c8</v>
      </c>
      <c r="AC28" t="s">
        <v>392</v>
      </c>
      <c r="AD28" t="str">
        <f t="shared" si="7"/>
        <v>p1a3c8s</v>
      </c>
      <c r="AE28" t="s">
        <v>476</v>
      </c>
      <c r="AF28" t="str">
        <f t="shared" si="8"/>
        <v>p1a3c8alarm</v>
      </c>
      <c r="AG28" t="str">
        <f t="shared" si="9"/>
        <v>PLC1.AI3.Ch8 - alarm</v>
      </c>
    </row>
    <row r="29" spans="1:33" x14ac:dyDescent="0.25">
      <c r="J29" t="s">
        <v>385</v>
      </c>
      <c r="K29">
        <v>1</v>
      </c>
      <c r="L29" t="s">
        <v>386</v>
      </c>
      <c r="M29">
        <v>4</v>
      </c>
      <c r="N29" t="s">
        <v>387</v>
      </c>
      <c r="O29">
        <v>1</v>
      </c>
      <c r="Q29" t="str">
        <f t="shared" si="4"/>
        <v>PLC1.AI4.Ch1</v>
      </c>
      <c r="T29" t="s">
        <v>388</v>
      </c>
      <c r="V29" t="str">
        <f t="shared" si="5"/>
        <v>PLC1.AI4.Ch1 -- status</v>
      </c>
      <c r="X29" t="s">
        <v>389</v>
      </c>
      <c r="Y29" t="s">
        <v>390</v>
      </c>
      <c r="Z29" t="s">
        <v>391</v>
      </c>
      <c r="AB29" t="str">
        <f t="shared" si="6"/>
        <v>p1a4c1</v>
      </c>
      <c r="AC29" t="s">
        <v>392</v>
      </c>
      <c r="AD29" t="str">
        <f t="shared" si="7"/>
        <v>p1a4c1s</v>
      </c>
      <c r="AE29" t="s">
        <v>476</v>
      </c>
      <c r="AF29" t="str">
        <f t="shared" si="8"/>
        <v>p1a4c1alarm</v>
      </c>
      <c r="AG29" t="str">
        <f t="shared" si="9"/>
        <v>PLC1.AI4.Ch1 - alarm</v>
      </c>
    </row>
    <row r="30" spans="1:33" x14ac:dyDescent="0.25">
      <c r="J30" t="s">
        <v>385</v>
      </c>
      <c r="K30">
        <v>1</v>
      </c>
      <c r="L30" t="s">
        <v>386</v>
      </c>
      <c r="M30">
        <v>4</v>
      </c>
      <c r="N30" t="s">
        <v>387</v>
      </c>
      <c r="O30">
        <v>2</v>
      </c>
      <c r="Q30" t="str">
        <f t="shared" si="4"/>
        <v>PLC1.AI4.Ch2</v>
      </c>
      <c r="T30" t="s">
        <v>388</v>
      </c>
      <c r="V30" t="str">
        <f t="shared" si="5"/>
        <v>PLC1.AI4.Ch2 -- status</v>
      </c>
      <c r="X30" t="s">
        <v>389</v>
      </c>
      <c r="Y30" t="s">
        <v>390</v>
      </c>
      <c r="Z30" t="s">
        <v>391</v>
      </c>
      <c r="AB30" t="str">
        <f t="shared" si="6"/>
        <v>p1a4c2</v>
      </c>
      <c r="AC30" t="s">
        <v>392</v>
      </c>
      <c r="AD30" t="str">
        <f t="shared" si="7"/>
        <v>p1a4c2s</v>
      </c>
      <c r="AE30" t="s">
        <v>476</v>
      </c>
      <c r="AF30" t="str">
        <f t="shared" si="8"/>
        <v>p1a4c2alarm</v>
      </c>
      <c r="AG30" t="str">
        <f t="shared" si="9"/>
        <v>PLC1.AI4.Ch2 - alarm</v>
      </c>
    </row>
    <row r="31" spans="1:33" x14ac:dyDescent="0.25">
      <c r="J31" t="s">
        <v>385</v>
      </c>
      <c r="K31">
        <v>1</v>
      </c>
      <c r="L31" t="s">
        <v>386</v>
      </c>
      <c r="M31">
        <v>4</v>
      </c>
      <c r="N31" t="s">
        <v>387</v>
      </c>
      <c r="O31">
        <v>3</v>
      </c>
      <c r="Q31" t="str">
        <f t="shared" si="4"/>
        <v>PLC1.AI4.Ch3</v>
      </c>
      <c r="T31" t="s">
        <v>388</v>
      </c>
      <c r="V31" t="str">
        <f t="shared" si="5"/>
        <v>PLC1.AI4.Ch3 -- status</v>
      </c>
      <c r="X31" t="s">
        <v>389</v>
      </c>
      <c r="Y31" t="s">
        <v>390</v>
      </c>
      <c r="Z31" t="s">
        <v>391</v>
      </c>
      <c r="AB31" t="str">
        <f t="shared" si="6"/>
        <v>p1a4c3</v>
      </c>
      <c r="AC31" t="s">
        <v>392</v>
      </c>
      <c r="AD31" t="str">
        <f t="shared" si="7"/>
        <v>p1a4c3s</v>
      </c>
      <c r="AE31" t="s">
        <v>476</v>
      </c>
      <c r="AF31" t="str">
        <f t="shared" si="8"/>
        <v>p1a4c3alarm</v>
      </c>
      <c r="AG31" t="str">
        <f t="shared" si="9"/>
        <v>PLC1.AI4.Ch3 - alarm</v>
      </c>
    </row>
    <row r="32" spans="1:33" x14ac:dyDescent="0.25">
      <c r="J32" t="s">
        <v>385</v>
      </c>
      <c r="K32">
        <v>1</v>
      </c>
      <c r="L32" t="s">
        <v>386</v>
      </c>
      <c r="M32">
        <v>4</v>
      </c>
      <c r="N32" t="s">
        <v>387</v>
      </c>
      <c r="O32">
        <v>4</v>
      </c>
      <c r="Q32" t="str">
        <f t="shared" si="4"/>
        <v>PLC1.AI4.Ch4</v>
      </c>
      <c r="T32" t="s">
        <v>388</v>
      </c>
      <c r="V32" t="str">
        <f t="shared" si="5"/>
        <v>PLC1.AI4.Ch4 -- status</v>
      </c>
      <c r="X32" t="s">
        <v>389</v>
      </c>
      <c r="Y32" t="s">
        <v>390</v>
      </c>
      <c r="Z32" t="s">
        <v>391</v>
      </c>
      <c r="AB32" t="str">
        <f t="shared" si="6"/>
        <v>p1a4c4</v>
      </c>
      <c r="AC32" t="s">
        <v>392</v>
      </c>
      <c r="AD32" t="str">
        <f t="shared" si="7"/>
        <v>p1a4c4s</v>
      </c>
      <c r="AE32" t="s">
        <v>476</v>
      </c>
      <c r="AF32" t="str">
        <f t="shared" si="8"/>
        <v>p1a4c4alarm</v>
      </c>
      <c r="AG32" t="str">
        <f t="shared" si="9"/>
        <v>PLC1.AI4.Ch4 - alarm</v>
      </c>
    </row>
    <row r="33" spans="3:33" x14ac:dyDescent="0.25">
      <c r="C33" t="s">
        <v>790</v>
      </c>
      <c r="J33" t="s">
        <v>385</v>
      </c>
      <c r="K33">
        <v>1</v>
      </c>
      <c r="L33" t="s">
        <v>386</v>
      </c>
      <c r="M33">
        <v>4</v>
      </c>
      <c r="N33" t="s">
        <v>387</v>
      </c>
      <c r="O33">
        <v>5</v>
      </c>
      <c r="Q33" t="str">
        <f t="shared" si="4"/>
        <v>PLC1.AI4.Ch5</v>
      </c>
      <c r="T33" t="s">
        <v>388</v>
      </c>
      <c r="V33" t="str">
        <f t="shared" si="5"/>
        <v>PLC1.AI4.Ch5 -- status</v>
      </c>
      <c r="X33" t="s">
        <v>389</v>
      </c>
      <c r="Y33" t="s">
        <v>390</v>
      </c>
      <c r="Z33" t="s">
        <v>391</v>
      </c>
      <c r="AB33" t="str">
        <f t="shared" si="6"/>
        <v>p1a4c5</v>
      </c>
      <c r="AC33" t="s">
        <v>392</v>
      </c>
      <c r="AD33" t="str">
        <f t="shared" si="7"/>
        <v>p1a4c5s</v>
      </c>
      <c r="AE33" t="s">
        <v>476</v>
      </c>
      <c r="AF33" t="str">
        <f t="shared" si="8"/>
        <v>p1a4c5alarm</v>
      </c>
      <c r="AG33" t="str">
        <f t="shared" si="9"/>
        <v>PLC1.AI4.Ch5 - alarm</v>
      </c>
    </row>
    <row r="34" spans="3:33" x14ac:dyDescent="0.25">
      <c r="C34" t="s">
        <v>791</v>
      </c>
      <c r="J34" t="s">
        <v>385</v>
      </c>
      <c r="K34">
        <v>1</v>
      </c>
      <c r="L34" t="s">
        <v>386</v>
      </c>
      <c r="M34">
        <v>4</v>
      </c>
      <c r="N34" t="s">
        <v>387</v>
      </c>
      <c r="O34">
        <v>6</v>
      </c>
      <c r="Q34" t="str">
        <f t="shared" si="4"/>
        <v>PLC1.AI4.Ch6</v>
      </c>
      <c r="T34" t="s">
        <v>388</v>
      </c>
      <c r="V34" t="str">
        <f t="shared" si="5"/>
        <v>PLC1.AI4.Ch6 -- status</v>
      </c>
      <c r="X34" t="s">
        <v>389</v>
      </c>
      <c r="Y34" t="s">
        <v>390</v>
      </c>
      <c r="Z34" t="s">
        <v>391</v>
      </c>
      <c r="AB34" t="str">
        <f t="shared" si="6"/>
        <v>p1a4c6</v>
      </c>
      <c r="AC34" t="s">
        <v>392</v>
      </c>
      <c r="AD34" t="str">
        <f t="shared" si="7"/>
        <v>p1a4c6s</v>
      </c>
      <c r="AE34" t="s">
        <v>476</v>
      </c>
      <c r="AF34" t="str">
        <f t="shared" si="8"/>
        <v>p1a4c6alarm</v>
      </c>
      <c r="AG34" t="str">
        <f t="shared" si="9"/>
        <v>PLC1.AI4.Ch6 - alarm</v>
      </c>
    </row>
    <row r="35" spans="3:33" x14ac:dyDescent="0.25">
      <c r="C35" t="s">
        <v>792</v>
      </c>
      <c r="J35" t="s">
        <v>385</v>
      </c>
      <c r="K35">
        <v>1</v>
      </c>
      <c r="L35" t="s">
        <v>386</v>
      </c>
      <c r="M35">
        <v>4</v>
      </c>
      <c r="N35" t="s">
        <v>387</v>
      </c>
      <c r="O35">
        <v>7</v>
      </c>
      <c r="Q35" t="str">
        <f t="shared" si="4"/>
        <v>PLC1.AI4.Ch7</v>
      </c>
      <c r="T35" t="s">
        <v>388</v>
      </c>
      <c r="V35" t="str">
        <f t="shared" si="5"/>
        <v>PLC1.AI4.Ch7 -- status</v>
      </c>
      <c r="X35" t="s">
        <v>389</v>
      </c>
      <c r="Y35" t="s">
        <v>390</v>
      </c>
      <c r="Z35" t="s">
        <v>391</v>
      </c>
      <c r="AB35" t="str">
        <f t="shared" si="6"/>
        <v>p1a4c7</v>
      </c>
      <c r="AC35" t="s">
        <v>392</v>
      </c>
      <c r="AD35" t="str">
        <f t="shared" si="7"/>
        <v>p1a4c7s</v>
      </c>
      <c r="AE35" t="s">
        <v>476</v>
      </c>
      <c r="AF35" t="str">
        <f t="shared" si="8"/>
        <v>p1a4c7alarm</v>
      </c>
      <c r="AG35" t="str">
        <f t="shared" si="9"/>
        <v>PLC1.AI4.Ch7 - alarm</v>
      </c>
    </row>
    <row r="36" spans="3:33" x14ac:dyDescent="0.25">
      <c r="C36" t="s">
        <v>793</v>
      </c>
      <c r="J36" t="s">
        <v>385</v>
      </c>
      <c r="K36">
        <v>1</v>
      </c>
      <c r="L36" t="s">
        <v>386</v>
      </c>
      <c r="M36">
        <v>4</v>
      </c>
      <c r="N36" t="s">
        <v>387</v>
      </c>
      <c r="O36">
        <v>8</v>
      </c>
      <c r="Q36" t="str">
        <f t="shared" si="4"/>
        <v>PLC1.AI4.Ch8</v>
      </c>
      <c r="T36" t="s">
        <v>388</v>
      </c>
      <c r="V36" t="str">
        <f t="shared" si="5"/>
        <v>PLC1.AI4.Ch8 -- status</v>
      </c>
      <c r="X36" t="s">
        <v>389</v>
      </c>
      <c r="Y36" t="s">
        <v>390</v>
      </c>
      <c r="Z36" t="s">
        <v>391</v>
      </c>
      <c r="AB36" t="str">
        <f t="shared" si="6"/>
        <v>p1a4c8</v>
      </c>
      <c r="AC36" t="s">
        <v>392</v>
      </c>
      <c r="AD36" t="str">
        <f t="shared" si="7"/>
        <v>p1a4c8s</v>
      </c>
      <c r="AE36" t="s">
        <v>476</v>
      </c>
      <c r="AF36" t="str">
        <f t="shared" si="8"/>
        <v>p1a4c8alarm</v>
      </c>
      <c r="AG36" t="str">
        <f t="shared" si="9"/>
        <v>PLC1.AI4.Ch8 - alarm</v>
      </c>
    </row>
    <row r="37" spans="3:33" x14ac:dyDescent="0.25">
      <c r="C37" t="s">
        <v>794</v>
      </c>
      <c r="J37" t="s">
        <v>385</v>
      </c>
      <c r="K37">
        <v>1</v>
      </c>
      <c r="L37" t="s">
        <v>386</v>
      </c>
      <c r="M37">
        <v>5</v>
      </c>
      <c r="N37" t="s">
        <v>387</v>
      </c>
      <c r="O37">
        <v>1</v>
      </c>
      <c r="Q37" t="str">
        <f t="shared" si="4"/>
        <v>PLC1.AI5.Ch1</v>
      </c>
      <c r="T37" t="s">
        <v>388</v>
      </c>
      <c r="V37" t="str">
        <f t="shared" si="5"/>
        <v>PLC1.AI5.Ch1 -- status</v>
      </c>
      <c r="X37" t="s">
        <v>389</v>
      </c>
      <c r="Y37" t="s">
        <v>390</v>
      </c>
      <c r="Z37" t="s">
        <v>391</v>
      </c>
      <c r="AB37" t="str">
        <f t="shared" si="6"/>
        <v>p1a5c1</v>
      </c>
      <c r="AC37" t="s">
        <v>392</v>
      </c>
      <c r="AD37" t="str">
        <f t="shared" si="7"/>
        <v>p1a5c1s</v>
      </c>
      <c r="AE37" t="s">
        <v>476</v>
      </c>
      <c r="AF37" t="str">
        <f t="shared" si="8"/>
        <v>p1a5c1alarm</v>
      </c>
      <c r="AG37" t="str">
        <f t="shared" si="9"/>
        <v>PLC1.AI5.Ch1 - alarm</v>
      </c>
    </row>
    <row r="38" spans="3:33" x14ac:dyDescent="0.25">
      <c r="C38" t="s">
        <v>795</v>
      </c>
      <c r="J38" t="s">
        <v>385</v>
      </c>
      <c r="K38">
        <v>1</v>
      </c>
      <c r="L38" t="s">
        <v>386</v>
      </c>
      <c r="M38">
        <v>5</v>
      </c>
      <c r="N38" t="s">
        <v>387</v>
      </c>
      <c r="O38">
        <v>2</v>
      </c>
      <c r="Q38" t="str">
        <f t="shared" si="4"/>
        <v>PLC1.AI5.Ch2</v>
      </c>
      <c r="T38" t="s">
        <v>388</v>
      </c>
      <c r="V38" t="str">
        <f t="shared" si="5"/>
        <v>PLC1.AI5.Ch2 -- status</v>
      </c>
      <c r="X38" t="s">
        <v>389</v>
      </c>
      <c r="Y38" t="s">
        <v>390</v>
      </c>
      <c r="Z38" t="s">
        <v>391</v>
      </c>
      <c r="AB38" t="str">
        <f t="shared" si="6"/>
        <v>p1a5c2</v>
      </c>
      <c r="AC38" t="s">
        <v>392</v>
      </c>
      <c r="AD38" t="str">
        <f t="shared" si="7"/>
        <v>p1a5c2s</v>
      </c>
      <c r="AE38" t="s">
        <v>476</v>
      </c>
      <c r="AF38" t="str">
        <f t="shared" si="8"/>
        <v>p1a5c2alarm</v>
      </c>
      <c r="AG38" t="str">
        <f t="shared" si="9"/>
        <v>PLC1.AI5.Ch2 - alarm</v>
      </c>
    </row>
    <row r="39" spans="3:33" x14ac:dyDescent="0.25">
      <c r="C39" t="s">
        <v>796</v>
      </c>
      <c r="J39" t="s">
        <v>385</v>
      </c>
      <c r="K39">
        <v>1</v>
      </c>
      <c r="L39" t="s">
        <v>386</v>
      </c>
      <c r="M39">
        <v>5</v>
      </c>
      <c r="N39" t="s">
        <v>387</v>
      </c>
      <c r="O39">
        <v>3</v>
      </c>
      <c r="Q39" t="str">
        <f t="shared" si="4"/>
        <v>PLC1.AI5.Ch3</v>
      </c>
      <c r="T39" t="s">
        <v>388</v>
      </c>
      <c r="V39" t="str">
        <f t="shared" si="5"/>
        <v>PLC1.AI5.Ch3 -- status</v>
      </c>
      <c r="X39" t="s">
        <v>389</v>
      </c>
      <c r="Y39" t="s">
        <v>390</v>
      </c>
      <c r="Z39" t="s">
        <v>391</v>
      </c>
      <c r="AB39" t="str">
        <f t="shared" si="6"/>
        <v>p1a5c3</v>
      </c>
      <c r="AC39" t="s">
        <v>392</v>
      </c>
      <c r="AD39" t="str">
        <f t="shared" si="7"/>
        <v>p1a5c3s</v>
      </c>
      <c r="AE39" t="s">
        <v>476</v>
      </c>
      <c r="AF39" t="str">
        <f t="shared" si="8"/>
        <v>p1a5c3alarm</v>
      </c>
      <c r="AG39" t="str">
        <f t="shared" si="9"/>
        <v>PLC1.AI5.Ch3 - alarm</v>
      </c>
    </row>
    <row r="40" spans="3:33" x14ac:dyDescent="0.25">
      <c r="C40" t="s">
        <v>797</v>
      </c>
      <c r="J40" t="s">
        <v>385</v>
      </c>
      <c r="K40">
        <v>1</v>
      </c>
      <c r="L40" t="s">
        <v>386</v>
      </c>
      <c r="M40">
        <v>5</v>
      </c>
      <c r="N40" t="s">
        <v>387</v>
      </c>
      <c r="O40">
        <v>4</v>
      </c>
      <c r="Q40" t="str">
        <f t="shared" si="4"/>
        <v>PLC1.AI5.Ch4</v>
      </c>
      <c r="T40" t="s">
        <v>388</v>
      </c>
      <c r="V40" t="str">
        <f t="shared" si="5"/>
        <v>PLC1.AI5.Ch4 -- status</v>
      </c>
      <c r="X40" t="s">
        <v>389</v>
      </c>
      <c r="Y40" t="s">
        <v>390</v>
      </c>
      <c r="Z40" t="s">
        <v>391</v>
      </c>
      <c r="AB40" t="str">
        <f t="shared" si="6"/>
        <v>p1a5c4</v>
      </c>
      <c r="AC40" t="s">
        <v>392</v>
      </c>
      <c r="AD40" t="str">
        <f t="shared" si="7"/>
        <v>p1a5c4s</v>
      </c>
      <c r="AE40" t="s">
        <v>476</v>
      </c>
      <c r="AF40" t="str">
        <f t="shared" si="8"/>
        <v>p1a5c4alarm</v>
      </c>
      <c r="AG40" t="str">
        <f t="shared" si="9"/>
        <v>PLC1.AI5.Ch4 - alarm</v>
      </c>
    </row>
    <row r="41" spans="3:33" x14ac:dyDescent="0.25">
      <c r="C41" t="s">
        <v>798</v>
      </c>
      <c r="J41" t="s">
        <v>385</v>
      </c>
      <c r="K41">
        <v>1</v>
      </c>
      <c r="L41" t="s">
        <v>386</v>
      </c>
      <c r="M41">
        <v>5</v>
      </c>
      <c r="N41" t="s">
        <v>387</v>
      </c>
      <c r="O41">
        <v>5</v>
      </c>
      <c r="Q41" t="str">
        <f t="shared" si="4"/>
        <v>PLC1.AI5.Ch5</v>
      </c>
      <c r="T41" t="s">
        <v>388</v>
      </c>
      <c r="V41" t="str">
        <f t="shared" si="5"/>
        <v>PLC1.AI5.Ch5 -- status</v>
      </c>
      <c r="X41" t="s">
        <v>389</v>
      </c>
      <c r="Y41" t="s">
        <v>390</v>
      </c>
      <c r="Z41" t="s">
        <v>391</v>
      </c>
      <c r="AB41" t="str">
        <f t="shared" si="6"/>
        <v>p1a5c5</v>
      </c>
      <c r="AC41" t="s">
        <v>392</v>
      </c>
      <c r="AD41" t="str">
        <f t="shared" si="7"/>
        <v>p1a5c5s</v>
      </c>
      <c r="AE41" t="s">
        <v>476</v>
      </c>
      <c r="AF41" t="str">
        <f t="shared" si="8"/>
        <v>p1a5c5alarm</v>
      </c>
      <c r="AG41" t="str">
        <f t="shared" si="9"/>
        <v>PLC1.AI5.Ch5 - alarm</v>
      </c>
    </row>
    <row r="42" spans="3:33" x14ac:dyDescent="0.25">
      <c r="C42" t="s">
        <v>799</v>
      </c>
      <c r="J42" t="s">
        <v>385</v>
      </c>
      <c r="K42">
        <v>1</v>
      </c>
      <c r="L42" t="s">
        <v>386</v>
      </c>
      <c r="M42">
        <v>5</v>
      </c>
      <c r="N42" t="s">
        <v>387</v>
      </c>
      <c r="O42">
        <v>6</v>
      </c>
      <c r="Q42" t="str">
        <f t="shared" si="4"/>
        <v>PLC1.AI5.Ch6</v>
      </c>
      <c r="T42" t="s">
        <v>388</v>
      </c>
      <c r="V42" t="str">
        <f t="shared" si="5"/>
        <v>PLC1.AI5.Ch6 -- status</v>
      </c>
      <c r="X42" t="s">
        <v>389</v>
      </c>
      <c r="Y42" t="s">
        <v>390</v>
      </c>
      <c r="Z42" t="s">
        <v>391</v>
      </c>
      <c r="AB42" t="str">
        <f t="shared" si="6"/>
        <v>p1a5c6</v>
      </c>
      <c r="AC42" t="s">
        <v>392</v>
      </c>
      <c r="AD42" t="str">
        <f t="shared" si="7"/>
        <v>p1a5c6s</v>
      </c>
      <c r="AE42" t="s">
        <v>476</v>
      </c>
      <c r="AF42" t="str">
        <f t="shared" si="8"/>
        <v>p1a5c6alarm</v>
      </c>
      <c r="AG42" t="str">
        <f t="shared" si="9"/>
        <v>PLC1.AI5.Ch6 - alarm</v>
      </c>
    </row>
    <row r="43" spans="3:33" x14ac:dyDescent="0.25">
      <c r="C43" t="s">
        <v>800</v>
      </c>
      <c r="J43" t="s">
        <v>385</v>
      </c>
      <c r="K43">
        <v>1</v>
      </c>
      <c r="L43" t="s">
        <v>386</v>
      </c>
      <c r="M43">
        <v>5</v>
      </c>
      <c r="N43" t="s">
        <v>387</v>
      </c>
      <c r="O43">
        <v>7</v>
      </c>
      <c r="Q43" t="str">
        <f t="shared" si="4"/>
        <v>PLC1.AI5.Ch7</v>
      </c>
      <c r="T43" t="s">
        <v>388</v>
      </c>
      <c r="V43" t="str">
        <f t="shared" si="5"/>
        <v>PLC1.AI5.Ch7 -- status</v>
      </c>
      <c r="X43" t="s">
        <v>389</v>
      </c>
      <c r="Y43" t="s">
        <v>390</v>
      </c>
      <c r="Z43" t="s">
        <v>391</v>
      </c>
      <c r="AB43" t="str">
        <f t="shared" si="6"/>
        <v>p1a5c7</v>
      </c>
      <c r="AC43" t="s">
        <v>392</v>
      </c>
      <c r="AD43" t="str">
        <f t="shared" si="7"/>
        <v>p1a5c7s</v>
      </c>
      <c r="AE43" t="s">
        <v>476</v>
      </c>
      <c r="AF43" t="str">
        <f t="shared" si="8"/>
        <v>p1a5c7alarm</v>
      </c>
      <c r="AG43" t="str">
        <f t="shared" si="9"/>
        <v>PLC1.AI5.Ch7 - alarm</v>
      </c>
    </row>
    <row r="44" spans="3:33" x14ac:dyDescent="0.25">
      <c r="C44" t="s">
        <v>801</v>
      </c>
      <c r="J44" t="s">
        <v>385</v>
      </c>
      <c r="K44">
        <v>1</v>
      </c>
      <c r="L44" t="s">
        <v>386</v>
      </c>
      <c r="M44">
        <v>5</v>
      </c>
      <c r="N44" t="s">
        <v>387</v>
      </c>
      <c r="O44">
        <v>8</v>
      </c>
      <c r="Q44" t="str">
        <f t="shared" si="4"/>
        <v>PLC1.AI5.Ch8</v>
      </c>
      <c r="T44" t="s">
        <v>388</v>
      </c>
      <c r="V44" t="str">
        <f t="shared" si="5"/>
        <v>PLC1.AI5.Ch8 -- status</v>
      </c>
      <c r="X44" t="s">
        <v>389</v>
      </c>
      <c r="Y44" t="s">
        <v>390</v>
      </c>
      <c r="Z44" t="s">
        <v>391</v>
      </c>
      <c r="AB44" t="str">
        <f t="shared" si="6"/>
        <v>p1a5c8</v>
      </c>
      <c r="AC44" t="s">
        <v>392</v>
      </c>
      <c r="AD44" t="str">
        <f t="shared" si="7"/>
        <v>p1a5c8s</v>
      </c>
      <c r="AE44" t="s">
        <v>476</v>
      </c>
      <c r="AF44" t="str">
        <f t="shared" si="8"/>
        <v>p1a5c8alarm</v>
      </c>
      <c r="AG44" t="str">
        <f t="shared" si="9"/>
        <v>PLC1.AI5.Ch8 - alarm</v>
      </c>
    </row>
    <row r="45" spans="3:33" x14ac:dyDescent="0.25">
      <c r="C45" t="s">
        <v>802</v>
      </c>
      <c r="J45" t="s">
        <v>385</v>
      </c>
      <c r="K45">
        <v>1</v>
      </c>
      <c r="L45" t="s">
        <v>386</v>
      </c>
      <c r="M45">
        <v>6</v>
      </c>
      <c r="N45" t="s">
        <v>387</v>
      </c>
      <c r="O45">
        <v>1</v>
      </c>
      <c r="Q45" t="str">
        <f t="shared" si="4"/>
        <v>PLC1.AI6.Ch1</v>
      </c>
      <c r="T45" t="s">
        <v>388</v>
      </c>
      <c r="V45" t="str">
        <f t="shared" si="5"/>
        <v>PLC1.AI6.Ch1 -- status</v>
      </c>
      <c r="X45" t="s">
        <v>389</v>
      </c>
      <c r="Y45" t="s">
        <v>390</v>
      </c>
      <c r="Z45" t="s">
        <v>391</v>
      </c>
      <c r="AB45" t="str">
        <f t="shared" si="6"/>
        <v>p1a6c1</v>
      </c>
      <c r="AC45" t="s">
        <v>392</v>
      </c>
      <c r="AD45" t="str">
        <f t="shared" si="7"/>
        <v>p1a6c1s</v>
      </c>
      <c r="AE45" t="s">
        <v>476</v>
      </c>
      <c r="AF45" t="str">
        <f t="shared" si="8"/>
        <v>p1a6c1alarm</v>
      </c>
      <c r="AG45" t="str">
        <f t="shared" si="9"/>
        <v>PLC1.AI6.Ch1 - alarm</v>
      </c>
    </row>
    <row r="46" spans="3:33" x14ac:dyDescent="0.25">
      <c r="C46" t="s">
        <v>803</v>
      </c>
      <c r="J46" t="s">
        <v>385</v>
      </c>
      <c r="K46">
        <v>1</v>
      </c>
      <c r="L46" t="s">
        <v>386</v>
      </c>
      <c r="M46">
        <v>6</v>
      </c>
      <c r="N46" t="s">
        <v>387</v>
      </c>
      <c r="O46">
        <v>2</v>
      </c>
      <c r="Q46" t="str">
        <f t="shared" si="4"/>
        <v>PLC1.AI6.Ch2</v>
      </c>
      <c r="T46" t="s">
        <v>388</v>
      </c>
      <c r="V46" t="str">
        <f t="shared" si="5"/>
        <v>PLC1.AI6.Ch2 -- status</v>
      </c>
      <c r="X46" t="s">
        <v>389</v>
      </c>
      <c r="Y46" t="s">
        <v>390</v>
      </c>
      <c r="Z46" t="s">
        <v>391</v>
      </c>
      <c r="AB46" t="str">
        <f t="shared" si="6"/>
        <v>p1a6c2</v>
      </c>
      <c r="AC46" t="s">
        <v>392</v>
      </c>
      <c r="AD46" t="str">
        <f t="shared" si="7"/>
        <v>p1a6c2s</v>
      </c>
      <c r="AE46" t="s">
        <v>476</v>
      </c>
      <c r="AF46" t="str">
        <f t="shared" si="8"/>
        <v>p1a6c2alarm</v>
      </c>
      <c r="AG46" t="str">
        <f t="shared" si="9"/>
        <v>PLC1.AI6.Ch2 - alarm</v>
      </c>
    </row>
    <row r="47" spans="3:33" x14ac:dyDescent="0.25">
      <c r="C47" t="s">
        <v>804</v>
      </c>
      <c r="J47" t="s">
        <v>385</v>
      </c>
      <c r="K47">
        <v>1</v>
      </c>
      <c r="L47" t="s">
        <v>386</v>
      </c>
      <c r="M47">
        <v>6</v>
      </c>
      <c r="N47" t="s">
        <v>387</v>
      </c>
      <c r="O47">
        <v>3</v>
      </c>
      <c r="Q47" t="str">
        <f t="shared" si="4"/>
        <v>PLC1.AI6.Ch3</v>
      </c>
      <c r="T47" t="s">
        <v>388</v>
      </c>
      <c r="V47" t="str">
        <f t="shared" si="5"/>
        <v>PLC1.AI6.Ch3 -- status</v>
      </c>
      <c r="X47" t="s">
        <v>389</v>
      </c>
      <c r="Y47" t="s">
        <v>390</v>
      </c>
      <c r="Z47" t="s">
        <v>391</v>
      </c>
      <c r="AB47" t="str">
        <f t="shared" si="6"/>
        <v>p1a6c3</v>
      </c>
      <c r="AC47" t="s">
        <v>392</v>
      </c>
      <c r="AD47" t="str">
        <f t="shared" si="7"/>
        <v>p1a6c3s</v>
      </c>
      <c r="AE47" t="s">
        <v>476</v>
      </c>
      <c r="AF47" t="str">
        <f t="shared" si="8"/>
        <v>p1a6c3alarm</v>
      </c>
      <c r="AG47" t="str">
        <f t="shared" si="9"/>
        <v>PLC1.AI6.Ch3 - alarm</v>
      </c>
    </row>
    <row r="48" spans="3:33" x14ac:dyDescent="0.25">
      <c r="J48" t="s">
        <v>385</v>
      </c>
      <c r="K48">
        <v>1</v>
      </c>
      <c r="L48" t="s">
        <v>386</v>
      </c>
      <c r="M48">
        <v>6</v>
      </c>
      <c r="N48" t="s">
        <v>387</v>
      </c>
      <c r="O48">
        <v>4</v>
      </c>
      <c r="Q48" t="str">
        <f t="shared" si="4"/>
        <v>PLC1.AI6.Ch4</v>
      </c>
      <c r="T48" t="s">
        <v>388</v>
      </c>
      <c r="V48" t="str">
        <f t="shared" si="5"/>
        <v>PLC1.AI6.Ch4 -- status</v>
      </c>
      <c r="X48" t="s">
        <v>389</v>
      </c>
      <c r="Y48" t="s">
        <v>390</v>
      </c>
      <c r="Z48" t="s">
        <v>391</v>
      </c>
      <c r="AB48" t="str">
        <f t="shared" si="6"/>
        <v>p1a6c4</v>
      </c>
      <c r="AC48" t="s">
        <v>392</v>
      </c>
      <c r="AD48" t="str">
        <f t="shared" si="7"/>
        <v>p1a6c4s</v>
      </c>
      <c r="AE48" t="s">
        <v>476</v>
      </c>
      <c r="AF48" t="str">
        <f t="shared" si="8"/>
        <v>p1a6c4alarm</v>
      </c>
      <c r="AG48" t="str">
        <f t="shared" si="9"/>
        <v>PLC1.AI6.Ch4 - alarm</v>
      </c>
    </row>
    <row r="49" spans="10:33" x14ac:dyDescent="0.25">
      <c r="J49" t="s">
        <v>385</v>
      </c>
      <c r="K49">
        <v>1</v>
      </c>
      <c r="L49" t="s">
        <v>386</v>
      </c>
      <c r="M49">
        <v>6</v>
      </c>
      <c r="N49" t="s">
        <v>387</v>
      </c>
      <c r="O49">
        <v>5</v>
      </c>
      <c r="Q49" t="str">
        <f t="shared" si="4"/>
        <v>PLC1.AI6.Ch5</v>
      </c>
      <c r="T49" t="s">
        <v>388</v>
      </c>
      <c r="V49" t="str">
        <f t="shared" si="5"/>
        <v>PLC1.AI6.Ch5 -- status</v>
      </c>
      <c r="X49" t="s">
        <v>389</v>
      </c>
      <c r="Y49" t="s">
        <v>390</v>
      </c>
      <c r="Z49" t="s">
        <v>391</v>
      </c>
      <c r="AB49" t="str">
        <f t="shared" si="6"/>
        <v>p1a6c5</v>
      </c>
      <c r="AC49" t="s">
        <v>392</v>
      </c>
      <c r="AD49" t="str">
        <f t="shared" si="7"/>
        <v>p1a6c5s</v>
      </c>
      <c r="AE49" t="s">
        <v>476</v>
      </c>
      <c r="AF49" t="str">
        <f t="shared" si="8"/>
        <v>p1a6c5alarm</v>
      </c>
      <c r="AG49" t="str">
        <f t="shared" si="9"/>
        <v>PLC1.AI6.Ch5 - alarm</v>
      </c>
    </row>
    <row r="50" spans="10:33" x14ac:dyDescent="0.25">
      <c r="J50" t="s">
        <v>385</v>
      </c>
      <c r="K50">
        <v>1</v>
      </c>
      <c r="L50" t="s">
        <v>386</v>
      </c>
      <c r="M50">
        <v>6</v>
      </c>
      <c r="N50" t="s">
        <v>387</v>
      </c>
      <c r="O50">
        <v>6</v>
      </c>
      <c r="Q50" t="str">
        <f t="shared" si="4"/>
        <v>PLC1.AI6.Ch6</v>
      </c>
      <c r="T50" t="s">
        <v>388</v>
      </c>
      <c r="V50" t="str">
        <f t="shared" si="5"/>
        <v>PLC1.AI6.Ch6 -- status</v>
      </c>
      <c r="X50" t="s">
        <v>389</v>
      </c>
      <c r="Y50" t="s">
        <v>390</v>
      </c>
      <c r="Z50" t="s">
        <v>391</v>
      </c>
      <c r="AB50" t="str">
        <f t="shared" si="6"/>
        <v>p1a6c6</v>
      </c>
      <c r="AC50" t="s">
        <v>392</v>
      </c>
      <c r="AD50" t="str">
        <f t="shared" si="7"/>
        <v>p1a6c6s</v>
      </c>
      <c r="AE50" t="s">
        <v>476</v>
      </c>
      <c r="AF50" t="str">
        <f t="shared" si="8"/>
        <v>p1a6c6alarm</v>
      </c>
      <c r="AG50" t="str">
        <f t="shared" si="9"/>
        <v>PLC1.AI6.Ch6 - alarm</v>
      </c>
    </row>
    <row r="51" spans="10:33" x14ac:dyDescent="0.25">
      <c r="J51" t="s">
        <v>385</v>
      </c>
      <c r="K51">
        <v>1</v>
      </c>
      <c r="L51" t="s">
        <v>386</v>
      </c>
      <c r="M51">
        <v>6</v>
      </c>
      <c r="N51" t="s">
        <v>387</v>
      </c>
      <c r="O51">
        <v>7</v>
      </c>
      <c r="Q51" t="str">
        <f t="shared" si="4"/>
        <v>PLC1.AI6.Ch7</v>
      </c>
      <c r="T51" t="s">
        <v>388</v>
      </c>
      <c r="V51" t="str">
        <f t="shared" si="5"/>
        <v>PLC1.AI6.Ch7 -- status</v>
      </c>
      <c r="X51" t="s">
        <v>389</v>
      </c>
      <c r="Y51" t="s">
        <v>390</v>
      </c>
      <c r="Z51" t="s">
        <v>391</v>
      </c>
      <c r="AB51" t="str">
        <f t="shared" si="6"/>
        <v>p1a6c7</v>
      </c>
      <c r="AC51" t="s">
        <v>392</v>
      </c>
      <c r="AD51" t="str">
        <f t="shared" si="7"/>
        <v>p1a6c7s</v>
      </c>
      <c r="AE51" t="s">
        <v>476</v>
      </c>
      <c r="AF51" t="str">
        <f t="shared" si="8"/>
        <v>p1a6c7alarm</v>
      </c>
      <c r="AG51" t="str">
        <f t="shared" si="9"/>
        <v>PLC1.AI6.Ch7 - alarm</v>
      </c>
    </row>
    <row r="52" spans="10:33" x14ac:dyDescent="0.25">
      <c r="J52" t="s">
        <v>385</v>
      </c>
      <c r="K52">
        <v>1</v>
      </c>
      <c r="L52" t="s">
        <v>386</v>
      </c>
      <c r="M52">
        <v>6</v>
      </c>
      <c r="N52" t="s">
        <v>387</v>
      </c>
      <c r="O52">
        <v>8</v>
      </c>
      <c r="Q52" t="str">
        <f t="shared" si="4"/>
        <v>PLC1.AI6.Ch8</v>
      </c>
      <c r="T52" t="s">
        <v>388</v>
      </c>
      <c r="V52" t="str">
        <f t="shared" si="5"/>
        <v>PLC1.AI6.Ch8 -- status</v>
      </c>
      <c r="X52" t="s">
        <v>389</v>
      </c>
      <c r="Y52" t="s">
        <v>390</v>
      </c>
      <c r="Z52" t="s">
        <v>391</v>
      </c>
      <c r="AB52" t="str">
        <f t="shared" si="6"/>
        <v>p1a6c8</v>
      </c>
      <c r="AC52" t="s">
        <v>392</v>
      </c>
      <c r="AD52" t="str">
        <f t="shared" si="7"/>
        <v>p1a6c8s</v>
      </c>
      <c r="AE52" t="s">
        <v>476</v>
      </c>
      <c r="AF52" t="str">
        <f t="shared" si="8"/>
        <v>p1a6c8alarm</v>
      </c>
      <c r="AG52" t="str">
        <f t="shared" si="9"/>
        <v>PLC1.AI6.Ch8 - alarm</v>
      </c>
    </row>
    <row r="53" spans="10:33" x14ac:dyDescent="0.25">
      <c r="J53" t="s">
        <v>385</v>
      </c>
      <c r="K53">
        <v>1</v>
      </c>
      <c r="L53" t="s">
        <v>386</v>
      </c>
      <c r="M53">
        <v>7</v>
      </c>
      <c r="N53" t="s">
        <v>387</v>
      </c>
      <c r="O53">
        <v>1</v>
      </c>
      <c r="Q53" t="str">
        <f t="shared" si="4"/>
        <v>PLC1.AI7.Ch1</v>
      </c>
      <c r="T53" t="s">
        <v>388</v>
      </c>
      <c r="V53" t="str">
        <f t="shared" si="5"/>
        <v>PLC1.AI7.Ch1 -- status</v>
      </c>
      <c r="X53" t="s">
        <v>389</v>
      </c>
      <c r="Y53" t="s">
        <v>390</v>
      </c>
      <c r="Z53" t="s">
        <v>391</v>
      </c>
      <c r="AB53" t="str">
        <f t="shared" si="6"/>
        <v>p1a7c1</v>
      </c>
      <c r="AC53" t="s">
        <v>392</v>
      </c>
      <c r="AD53" t="str">
        <f t="shared" si="7"/>
        <v>p1a7c1s</v>
      </c>
      <c r="AE53" t="s">
        <v>476</v>
      </c>
      <c r="AF53" t="str">
        <f t="shared" si="8"/>
        <v>p1a7c1alarm</v>
      </c>
      <c r="AG53" t="str">
        <f t="shared" si="9"/>
        <v>PLC1.AI7.Ch1 - alarm</v>
      </c>
    </row>
    <row r="54" spans="10:33" x14ac:dyDescent="0.25">
      <c r="J54" t="s">
        <v>385</v>
      </c>
      <c r="K54">
        <v>1</v>
      </c>
      <c r="L54" t="s">
        <v>386</v>
      </c>
      <c r="M54">
        <v>7</v>
      </c>
      <c r="N54" t="s">
        <v>387</v>
      </c>
      <c r="O54">
        <v>2</v>
      </c>
      <c r="Q54" t="str">
        <f t="shared" si="4"/>
        <v>PLC1.AI7.Ch2</v>
      </c>
      <c r="T54" t="s">
        <v>388</v>
      </c>
      <c r="V54" t="str">
        <f t="shared" si="5"/>
        <v>PLC1.AI7.Ch2 -- status</v>
      </c>
      <c r="X54" t="s">
        <v>389</v>
      </c>
      <c r="Y54" t="s">
        <v>390</v>
      </c>
      <c r="Z54" t="s">
        <v>391</v>
      </c>
      <c r="AB54" t="str">
        <f t="shared" si="6"/>
        <v>p1a7c2</v>
      </c>
      <c r="AC54" t="s">
        <v>392</v>
      </c>
      <c r="AD54" t="str">
        <f t="shared" si="7"/>
        <v>p1a7c2s</v>
      </c>
      <c r="AE54" t="s">
        <v>476</v>
      </c>
      <c r="AF54" t="str">
        <f t="shared" si="8"/>
        <v>p1a7c2alarm</v>
      </c>
      <c r="AG54" t="str">
        <f t="shared" si="9"/>
        <v>PLC1.AI7.Ch2 - alarm</v>
      </c>
    </row>
    <row r="55" spans="10:33" x14ac:dyDescent="0.25">
      <c r="J55" t="s">
        <v>385</v>
      </c>
      <c r="K55">
        <v>1</v>
      </c>
      <c r="L55" t="s">
        <v>386</v>
      </c>
      <c r="M55">
        <v>7</v>
      </c>
      <c r="N55" t="s">
        <v>387</v>
      </c>
      <c r="O55">
        <v>3</v>
      </c>
      <c r="Q55" t="str">
        <f t="shared" si="4"/>
        <v>PLC1.AI7.Ch3</v>
      </c>
      <c r="T55" t="s">
        <v>388</v>
      </c>
      <c r="V55" t="str">
        <f t="shared" si="5"/>
        <v>PLC1.AI7.Ch3 -- status</v>
      </c>
      <c r="X55" t="s">
        <v>389</v>
      </c>
      <c r="Y55" t="s">
        <v>390</v>
      </c>
      <c r="Z55" t="s">
        <v>391</v>
      </c>
      <c r="AB55" t="str">
        <f t="shared" si="6"/>
        <v>p1a7c3</v>
      </c>
      <c r="AC55" t="s">
        <v>392</v>
      </c>
      <c r="AD55" t="str">
        <f t="shared" si="7"/>
        <v>p1a7c3s</v>
      </c>
      <c r="AE55" t="s">
        <v>476</v>
      </c>
      <c r="AF55" t="str">
        <f t="shared" si="8"/>
        <v>p1a7c3alarm</v>
      </c>
      <c r="AG55" t="str">
        <f t="shared" si="9"/>
        <v>PLC1.AI7.Ch3 - alarm</v>
      </c>
    </row>
    <row r="56" spans="10:33" x14ac:dyDescent="0.25">
      <c r="J56" t="s">
        <v>385</v>
      </c>
      <c r="K56">
        <v>1</v>
      </c>
      <c r="L56" t="s">
        <v>386</v>
      </c>
      <c r="M56">
        <v>7</v>
      </c>
      <c r="N56" t="s">
        <v>387</v>
      </c>
      <c r="O56">
        <v>4</v>
      </c>
      <c r="Q56" t="str">
        <f t="shared" si="4"/>
        <v>PLC1.AI7.Ch4</v>
      </c>
      <c r="T56" t="s">
        <v>388</v>
      </c>
      <c r="V56" t="str">
        <f t="shared" si="5"/>
        <v>PLC1.AI7.Ch4 -- status</v>
      </c>
      <c r="X56" t="s">
        <v>389</v>
      </c>
      <c r="Y56" t="s">
        <v>390</v>
      </c>
      <c r="Z56" t="s">
        <v>391</v>
      </c>
      <c r="AB56" t="str">
        <f t="shared" si="6"/>
        <v>p1a7c4</v>
      </c>
      <c r="AC56" t="s">
        <v>392</v>
      </c>
      <c r="AD56" t="str">
        <f t="shared" si="7"/>
        <v>p1a7c4s</v>
      </c>
      <c r="AE56" t="s">
        <v>476</v>
      </c>
      <c r="AF56" t="str">
        <f t="shared" si="8"/>
        <v>p1a7c4alarm</v>
      </c>
      <c r="AG56" t="str">
        <f t="shared" si="9"/>
        <v>PLC1.AI7.Ch4 - alarm</v>
      </c>
    </row>
    <row r="57" spans="10:33" x14ac:dyDescent="0.25">
      <c r="J57" t="s">
        <v>385</v>
      </c>
      <c r="K57">
        <v>1</v>
      </c>
      <c r="L57" t="s">
        <v>386</v>
      </c>
      <c r="M57">
        <v>7</v>
      </c>
      <c r="N57" t="s">
        <v>387</v>
      </c>
      <c r="O57">
        <v>5</v>
      </c>
      <c r="Q57" t="str">
        <f t="shared" si="4"/>
        <v>PLC1.AI7.Ch5</v>
      </c>
      <c r="T57" t="s">
        <v>388</v>
      </c>
      <c r="V57" t="str">
        <f t="shared" si="5"/>
        <v>PLC1.AI7.Ch5 -- status</v>
      </c>
      <c r="X57" t="s">
        <v>389</v>
      </c>
      <c r="Y57" t="s">
        <v>390</v>
      </c>
      <c r="Z57" t="s">
        <v>391</v>
      </c>
      <c r="AB57" t="str">
        <f t="shared" si="6"/>
        <v>p1a7c5</v>
      </c>
      <c r="AC57" t="s">
        <v>392</v>
      </c>
      <c r="AD57" t="str">
        <f t="shared" si="7"/>
        <v>p1a7c5s</v>
      </c>
      <c r="AE57" t="s">
        <v>476</v>
      </c>
      <c r="AF57" t="str">
        <f t="shared" si="8"/>
        <v>p1a7c5alarm</v>
      </c>
      <c r="AG57" t="str">
        <f t="shared" si="9"/>
        <v>PLC1.AI7.Ch5 - alarm</v>
      </c>
    </row>
    <row r="58" spans="10:33" x14ac:dyDescent="0.25">
      <c r="J58" t="s">
        <v>385</v>
      </c>
      <c r="K58">
        <v>1</v>
      </c>
      <c r="L58" t="s">
        <v>386</v>
      </c>
      <c r="M58">
        <v>7</v>
      </c>
      <c r="N58" t="s">
        <v>387</v>
      </c>
      <c r="O58">
        <v>6</v>
      </c>
      <c r="Q58" t="str">
        <f t="shared" si="4"/>
        <v>PLC1.AI7.Ch6</v>
      </c>
      <c r="T58" t="s">
        <v>388</v>
      </c>
      <c r="V58" t="str">
        <f t="shared" si="5"/>
        <v>PLC1.AI7.Ch6 -- status</v>
      </c>
      <c r="X58" t="s">
        <v>389</v>
      </c>
      <c r="Y58" t="s">
        <v>390</v>
      </c>
      <c r="Z58" t="s">
        <v>391</v>
      </c>
      <c r="AB58" t="str">
        <f t="shared" si="6"/>
        <v>p1a7c6</v>
      </c>
      <c r="AC58" t="s">
        <v>392</v>
      </c>
      <c r="AD58" t="str">
        <f t="shared" si="7"/>
        <v>p1a7c6s</v>
      </c>
      <c r="AE58" t="s">
        <v>476</v>
      </c>
      <c r="AF58" t="str">
        <f t="shared" si="8"/>
        <v>p1a7c6alarm</v>
      </c>
      <c r="AG58" t="str">
        <f t="shared" si="9"/>
        <v>PLC1.AI7.Ch6 - alarm</v>
      </c>
    </row>
    <row r="59" spans="10:33" x14ac:dyDescent="0.25">
      <c r="J59" t="s">
        <v>385</v>
      </c>
      <c r="K59">
        <v>1</v>
      </c>
      <c r="L59" t="s">
        <v>386</v>
      </c>
      <c r="M59">
        <v>7</v>
      </c>
      <c r="N59" t="s">
        <v>387</v>
      </c>
      <c r="O59">
        <v>7</v>
      </c>
      <c r="Q59" t="str">
        <f t="shared" si="4"/>
        <v>PLC1.AI7.Ch7</v>
      </c>
      <c r="T59" t="s">
        <v>388</v>
      </c>
      <c r="V59" t="str">
        <f t="shared" si="5"/>
        <v>PLC1.AI7.Ch7 -- status</v>
      </c>
      <c r="X59" t="s">
        <v>389</v>
      </c>
      <c r="Y59" t="s">
        <v>390</v>
      </c>
      <c r="Z59" t="s">
        <v>391</v>
      </c>
      <c r="AB59" t="str">
        <f t="shared" si="6"/>
        <v>p1a7c7</v>
      </c>
      <c r="AC59" t="s">
        <v>392</v>
      </c>
      <c r="AD59" t="str">
        <f t="shared" si="7"/>
        <v>p1a7c7s</v>
      </c>
      <c r="AE59" t="s">
        <v>476</v>
      </c>
      <c r="AF59" t="str">
        <f t="shared" si="8"/>
        <v>p1a7c7alarm</v>
      </c>
      <c r="AG59" t="str">
        <f t="shared" si="9"/>
        <v>PLC1.AI7.Ch7 - alarm</v>
      </c>
    </row>
    <row r="60" spans="10:33" x14ac:dyDescent="0.25">
      <c r="J60" t="s">
        <v>385</v>
      </c>
      <c r="K60">
        <v>1</v>
      </c>
      <c r="L60" t="s">
        <v>386</v>
      </c>
      <c r="M60">
        <v>7</v>
      </c>
      <c r="N60" t="s">
        <v>387</v>
      </c>
      <c r="O60">
        <v>8</v>
      </c>
      <c r="Q60" t="str">
        <f t="shared" si="4"/>
        <v>PLC1.AI7.Ch8</v>
      </c>
      <c r="T60" t="s">
        <v>388</v>
      </c>
      <c r="V60" t="str">
        <f t="shared" si="5"/>
        <v>PLC1.AI7.Ch8 -- status</v>
      </c>
      <c r="X60" t="s">
        <v>389</v>
      </c>
      <c r="Y60" t="s">
        <v>390</v>
      </c>
      <c r="Z60" t="s">
        <v>391</v>
      </c>
      <c r="AB60" t="str">
        <f t="shared" si="6"/>
        <v>p1a7c8</v>
      </c>
      <c r="AC60" t="s">
        <v>392</v>
      </c>
      <c r="AD60" t="str">
        <f t="shared" si="7"/>
        <v>p1a7c8s</v>
      </c>
      <c r="AE60" t="s">
        <v>476</v>
      </c>
      <c r="AF60" t="str">
        <f t="shared" si="8"/>
        <v>p1a7c8alarm</v>
      </c>
      <c r="AG60" t="str">
        <f t="shared" si="9"/>
        <v>PLC1.AI7.Ch8 - alarm</v>
      </c>
    </row>
    <row r="61" spans="10:33" x14ac:dyDescent="0.25">
      <c r="J61" t="s">
        <v>385</v>
      </c>
      <c r="K61">
        <v>2</v>
      </c>
      <c r="L61" t="s">
        <v>386</v>
      </c>
      <c r="M61">
        <v>1</v>
      </c>
      <c r="N61" t="s">
        <v>387</v>
      </c>
      <c r="O61">
        <v>1</v>
      </c>
      <c r="Q61" t="str">
        <f t="shared" si="4"/>
        <v>PLC2.AI1.Ch1</v>
      </c>
      <c r="T61" t="s">
        <v>388</v>
      </c>
      <c r="V61" t="str">
        <f t="shared" si="5"/>
        <v>PLC2.AI1.Ch1 -- status</v>
      </c>
      <c r="X61" t="s">
        <v>389</v>
      </c>
      <c r="Y61" t="s">
        <v>390</v>
      </c>
      <c r="Z61" t="s">
        <v>391</v>
      </c>
      <c r="AB61" t="str">
        <f t="shared" si="6"/>
        <v>p2a1c1</v>
      </c>
      <c r="AC61" t="s">
        <v>392</v>
      </c>
      <c r="AD61" t="str">
        <f t="shared" si="7"/>
        <v>p2a1c1s</v>
      </c>
      <c r="AE61" t="s">
        <v>476</v>
      </c>
      <c r="AF61" t="str">
        <f t="shared" si="8"/>
        <v>p2a1c1alarm</v>
      </c>
      <c r="AG61" t="str">
        <f t="shared" si="9"/>
        <v>PLC2.AI1.Ch1 - alarm</v>
      </c>
    </row>
    <row r="62" spans="10:33" x14ac:dyDescent="0.25">
      <c r="J62" t="s">
        <v>385</v>
      </c>
      <c r="K62">
        <v>2</v>
      </c>
      <c r="L62" t="s">
        <v>386</v>
      </c>
      <c r="M62">
        <v>1</v>
      </c>
      <c r="N62" t="s">
        <v>387</v>
      </c>
      <c r="O62">
        <v>2</v>
      </c>
      <c r="Q62" t="str">
        <f t="shared" si="4"/>
        <v>PLC2.AI1.Ch2</v>
      </c>
      <c r="T62" t="s">
        <v>388</v>
      </c>
      <c r="V62" t="str">
        <f t="shared" si="5"/>
        <v>PLC2.AI1.Ch2 -- status</v>
      </c>
      <c r="X62" t="s">
        <v>389</v>
      </c>
      <c r="Y62" t="s">
        <v>390</v>
      </c>
      <c r="Z62" t="s">
        <v>391</v>
      </c>
      <c r="AB62" t="str">
        <f t="shared" si="6"/>
        <v>p2a1c2</v>
      </c>
      <c r="AC62" t="s">
        <v>392</v>
      </c>
      <c r="AD62" t="str">
        <f t="shared" si="7"/>
        <v>p2a1c2s</v>
      </c>
      <c r="AE62" t="s">
        <v>476</v>
      </c>
      <c r="AF62" t="str">
        <f t="shared" si="8"/>
        <v>p2a1c2alarm</v>
      </c>
      <c r="AG62" t="str">
        <f t="shared" si="9"/>
        <v>PLC2.AI1.Ch2 - alarm</v>
      </c>
    </row>
    <row r="63" spans="10:33" x14ac:dyDescent="0.25">
      <c r="J63" t="s">
        <v>385</v>
      </c>
      <c r="K63">
        <v>2</v>
      </c>
      <c r="L63" t="s">
        <v>386</v>
      </c>
      <c r="M63">
        <v>1</v>
      </c>
      <c r="N63" t="s">
        <v>387</v>
      </c>
      <c r="O63">
        <v>3</v>
      </c>
      <c r="Q63" t="str">
        <f t="shared" si="4"/>
        <v>PLC2.AI1.Ch3</v>
      </c>
      <c r="T63" t="s">
        <v>388</v>
      </c>
      <c r="V63" t="str">
        <f t="shared" si="5"/>
        <v>PLC2.AI1.Ch3 -- status</v>
      </c>
      <c r="X63" t="s">
        <v>389</v>
      </c>
      <c r="Y63" t="s">
        <v>390</v>
      </c>
      <c r="Z63" t="s">
        <v>391</v>
      </c>
      <c r="AB63" t="str">
        <f t="shared" si="6"/>
        <v>p2a1c3</v>
      </c>
      <c r="AC63" t="s">
        <v>392</v>
      </c>
      <c r="AD63" t="str">
        <f t="shared" si="7"/>
        <v>p2a1c3s</v>
      </c>
      <c r="AE63" t="s">
        <v>476</v>
      </c>
      <c r="AF63" t="str">
        <f t="shared" si="8"/>
        <v>p2a1c3alarm</v>
      </c>
      <c r="AG63" t="str">
        <f t="shared" si="9"/>
        <v>PLC2.AI1.Ch3 - alarm</v>
      </c>
    </row>
    <row r="64" spans="10:33" x14ac:dyDescent="0.25">
      <c r="J64" t="s">
        <v>385</v>
      </c>
      <c r="K64">
        <v>2</v>
      </c>
      <c r="L64" t="s">
        <v>386</v>
      </c>
      <c r="M64">
        <v>1</v>
      </c>
      <c r="N64" t="s">
        <v>387</v>
      </c>
      <c r="O64">
        <v>4</v>
      </c>
      <c r="Q64" t="str">
        <f t="shared" si="4"/>
        <v>PLC2.AI1.Ch4</v>
      </c>
      <c r="T64" t="s">
        <v>388</v>
      </c>
      <c r="V64" t="str">
        <f t="shared" si="5"/>
        <v>PLC2.AI1.Ch4 -- status</v>
      </c>
      <c r="X64" t="s">
        <v>389</v>
      </c>
      <c r="Y64" t="s">
        <v>390</v>
      </c>
      <c r="Z64" t="s">
        <v>391</v>
      </c>
      <c r="AB64" t="str">
        <f t="shared" si="6"/>
        <v>p2a1c4</v>
      </c>
      <c r="AC64" t="s">
        <v>392</v>
      </c>
      <c r="AD64" t="str">
        <f t="shared" si="7"/>
        <v>p2a1c4s</v>
      </c>
      <c r="AE64" t="s">
        <v>476</v>
      </c>
      <c r="AF64" t="str">
        <f t="shared" si="8"/>
        <v>p2a1c4alarm</v>
      </c>
      <c r="AG64" t="str">
        <f t="shared" si="9"/>
        <v>PLC2.AI1.Ch4 - alarm</v>
      </c>
    </row>
    <row r="65" spans="10:33" x14ac:dyDescent="0.25">
      <c r="J65" t="s">
        <v>385</v>
      </c>
      <c r="K65">
        <v>2</v>
      </c>
      <c r="L65" t="s">
        <v>386</v>
      </c>
      <c r="M65">
        <v>1</v>
      </c>
      <c r="N65" t="s">
        <v>387</v>
      </c>
      <c r="O65">
        <v>5</v>
      </c>
      <c r="Q65" t="str">
        <f t="shared" si="4"/>
        <v>PLC2.AI1.Ch5</v>
      </c>
      <c r="T65" t="s">
        <v>388</v>
      </c>
      <c r="V65" t="str">
        <f t="shared" si="5"/>
        <v>PLC2.AI1.Ch5 -- status</v>
      </c>
      <c r="X65" t="s">
        <v>389</v>
      </c>
      <c r="Y65" t="s">
        <v>390</v>
      </c>
      <c r="Z65" t="s">
        <v>391</v>
      </c>
      <c r="AB65" t="str">
        <f t="shared" si="6"/>
        <v>p2a1c5</v>
      </c>
      <c r="AC65" t="s">
        <v>392</v>
      </c>
      <c r="AD65" t="str">
        <f t="shared" si="7"/>
        <v>p2a1c5s</v>
      </c>
      <c r="AE65" t="s">
        <v>476</v>
      </c>
      <c r="AF65" t="str">
        <f t="shared" si="8"/>
        <v>p2a1c5alarm</v>
      </c>
      <c r="AG65" t="str">
        <f t="shared" si="9"/>
        <v>PLC2.AI1.Ch5 - alarm</v>
      </c>
    </row>
    <row r="66" spans="10:33" x14ac:dyDescent="0.25">
      <c r="J66" t="s">
        <v>385</v>
      </c>
      <c r="K66">
        <v>2</v>
      </c>
      <c r="L66" t="s">
        <v>386</v>
      </c>
      <c r="M66">
        <v>1</v>
      </c>
      <c r="N66" t="s">
        <v>387</v>
      </c>
      <c r="O66">
        <v>6</v>
      </c>
      <c r="Q66" t="str">
        <f t="shared" si="4"/>
        <v>PLC2.AI1.Ch6</v>
      </c>
      <c r="T66" t="s">
        <v>388</v>
      </c>
      <c r="V66" t="str">
        <f t="shared" si="5"/>
        <v>PLC2.AI1.Ch6 -- status</v>
      </c>
      <c r="X66" t="s">
        <v>389</v>
      </c>
      <c r="Y66" t="s">
        <v>390</v>
      </c>
      <c r="Z66" t="s">
        <v>391</v>
      </c>
      <c r="AB66" t="str">
        <f t="shared" si="6"/>
        <v>p2a1c6</v>
      </c>
      <c r="AC66" t="s">
        <v>392</v>
      </c>
      <c r="AD66" t="str">
        <f t="shared" si="7"/>
        <v>p2a1c6s</v>
      </c>
      <c r="AE66" t="s">
        <v>476</v>
      </c>
      <c r="AF66" t="str">
        <f t="shared" si="8"/>
        <v>p2a1c6alarm</v>
      </c>
      <c r="AG66" t="str">
        <f t="shared" si="9"/>
        <v>PLC2.AI1.Ch6 - alarm</v>
      </c>
    </row>
    <row r="67" spans="10:33" x14ac:dyDescent="0.25">
      <c r="J67" t="s">
        <v>385</v>
      </c>
      <c r="K67">
        <v>2</v>
      </c>
      <c r="L67" t="s">
        <v>386</v>
      </c>
      <c r="M67">
        <v>1</v>
      </c>
      <c r="N67" t="s">
        <v>387</v>
      </c>
      <c r="O67">
        <v>7</v>
      </c>
      <c r="Q67" t="str">
        <f t="shared" si="4"/>
        <v>PLC2.AI1.Ch7</v>
      </c>
      <c r="T67" t="s">
        <v>388</v>
      </c>
      <c r="V67" t="str">
        <f t="shared" si="5"/>
        <v>PLC2.AI1.Ch7 -- status</v>
      </c>
      <c r="X67" t="s">
        <v>389</v>
      </c>
      <c r="Y67" t="s">
        <v>390</v>
      </c>
      <c r="Z67" t="s">
        <v>391</v>
      </c>
      <c r="AB67" t="str">
        <f t="shared" si="6"/>
        <v>p2a1c7</v>
      </c>
      <c r="AC67" t="s">
        <v>392</v>
      </c>
      <c r="AD67" t="str">
        <f t="shared" si="7"/>
        <v>p2a1c7s</v>
      </c>
      <c r="AE67" t="s">
        <v>476</v>
      </c>
      <c r="AF67" t="str">
        <f t="shared" si="8"/>
        <v>p2a1c7alarm</v>
      </c>
      <c r="AG67" t="str">
        <f t="shared" si="9"/>
        <v>PLC2.AI1.Ch7 - alarm</v>
      </c>
    </row>
    <row r="68" spans="10:33" x14ac:dyDescent="0.25">
      <c r="J68" t="s">
        <v>385</v>
      </c>
      <c r="K68">
        <v>2</v>
      </c>
      <c r="L68" t="s">
        <v>386</v>
      </c>
      <c r="M68">
        <v>1</v>
      </c>
      <c r="N68" t="s">
        <v>387</v>
      </c>
      <c r="O68">
        <v>8</v>
      </c>
      <c r="Q68" t="str">
        <f t="shared" si="4"/>
        <v>PLC2.AI1.Ch8</v>
      </c>
      <c r="T68" t="s">
        <v>388</v>
      </c>
      <c r="V68" t="str">
        <f t="shared" si="5"/>
        <v>PLC2.AI1.Ch8 -- status</v>
      </c>
      <c r="X68" t="s">
        <v>389</v>
      </c>
      <c r="Y68" t="s">
        <v>390</v>
      </c>
      <c r="Z68" t="s">
        <v>391</v>
      </c>
      <c r="AB68" t="str">
        <f t="shared" si="6"/>
        <v>p2a1c8</v>
      </c>
      <c r="AC68" t="s">
        <v>392</v>
      </c>
      <c r="AD68" t="str">
        <f t="shared" si="7"/>
        <v>p2a1c8s</v>
      </c>
      <c r="AE68" t="s">
        <v>476</v>
      </c>
      <c r="AF68" t="str">
        <f t="shared" si="8"/>
        <v>p2a1c8alarm</v>
      </c>
      <c r="AG68" t="str">
        <f t="shared" si="9"/>
        <v>PLC2.AI1.Ch8 - alarm</v>
      </c>
    </row>
    <row r="69" spans="10:33" x14ac:dyDescent="0.25">
      <c r="J69" t="s">
        <v>385</v>
      </c>
      <c r="K69">
        <v>2</v>
      </c>
      <c r="L69" t="s">
        <v>386</v>
      </c>
      <c r="M69">
        <v>2</v>
      </c>
      <c r="N69" t="s">
        <v>387</v>
      </c>
      <c r="O69">
        <v>1</v>
      </c>
      <c r="Q69" t="str">
        <f t="shared" si="4"/>
        <v>PLC2.AI2.Ch1</v>
      </c>
      <c r="T69" t="s">
        <v>388</v>
      </c>
      <c r="V69" t="str">
        <f t="shared" si="5"/>
        <v>PLC2.AI2.Ch1 -- status</v>
      </c>
      <c r="X69" t="s">
        <v>389</v>
      </c>
      <c r="Y69" t="s">
        <v>390</v>
      </c>
      <c r="Z69" t="s">
        <v>391</v>
      </c>
      <c r="AB69" t="str">
        <f t="shared" si="6"/>
        <v>p2a2c1</v>
      </c>
      <c r="AC69" t="s">
        <v>392</v>
      </c>
      <c r="AD69" t="str">
        <f t="shared" si="7"/>
        <v>p2a2c1s</v>
      </c>
      <c r="AE69" t="s">
        <v>476</v>
      </c>
      <c r="AF69" t="str">
        <f t="shared" si="8"/>
        <v>p2a2c1alarm</v>
      </c>
      <c r="AG69" t="str">
        <f t="shared" si="9"/>
        <v>PLC2.AI2.Ch1 - alarm</v>
      </c>
    </row>
    <row r="70" spans="10:33" x14ac:dyDescent="0.25">
      <c r="J70" t="s">
        <v>385</v>
      </c>
      <c r="K70">
        <v>2</v>
      </c>
      <c r="L70" t="s">
        <v>386</v>
      </c>
      <c r="M70">
        <v>2</v>
      </c>
      <c r="N70" t="s">
        <v>387</v>
      </c>
      <c r="O70">
        <v>2</v>
      </c>
      <c r="Q70" t="str">
        <f t="shared" ref="Q70:Q116" si="31">CONCATENATE(J70,K70,L70,M70,N70,O70)</f>
        <v>PLC2.AI2.Ch2</v>
      </c>
      <c r="T70" t="s">
        <v>388</v>
      </c>
      <c r="V70" t="str">
        <f t="shared" ref="V70:V116" si="32">CONCATENATE(Q70, " -- ",T70)</f>
        <v>PLC2.AI2.Ch2 -- status</v>
      </c>
      <c r="X70" t="s">
        <v>389</v>
      </c>
      <c r="Y70" t="s">
        <v>390</v>
      </c>
      <c r="Z70" t="s">
        <v>391</v>
      </c>
      <c r="AB70" t="str">
        <f t="shared" ref="AB70:AB116" si="33">CONCATENATE(X70,K70,Y70,M70,Z70,O70)</f>
        <v>p2a2c2</v>
      </c>
      <c r="AC70" t="s">
        <v>392</v>
      </c>
      <c r="AD70" t="str">
        <f t="shared" ref="AD70:AD116" si="34">CONCATENATE(AB70,AC70)</f>
        <v>p2a2c2s</v>
      </c>
      <c r="AE70" t="s">
        <v>476</v>
      </c>
      <c r="AF70" t="str">
        <f t="shared" ref="AF70:AF116" si="35">CONCATENATE(AB70,AE70)</f>
        <v>p2a2c2alarm</v>
      </c>
      <c r="AG70" t="str">
        <f t="shared" ref="AG70:AG116" si="36">CONCATENATE(Q70," - ",AE70)</f>
        <v>PLC2.AI2.Ch2 - alarm</v>
      </c>
    </row>
    <row r="71" spans="10:33" x14ac:dyDescent="0.25">
      <c r="J71" t="s">
        <v>385</v>
      </c>
      <c r="K71">
        <v>2</v>
      </c>
      <c r="L71" t="s">
        <v>386</v>
      </c>
      <c r="M71">
        <v>2</v>
      </c>
      <c r="N71" t="s">
        <v>387</v>
      </c>
      <c r="O71">
        <v>3</v>
      </c>
      <c r="Q71" t="str">
        <f t="shared" si="31"/>
        <v>PLC2.AI2.Ch3</v>
      </c>
      <c r="T71" t="s">
        <v>388</v>
      </c>
      <c r="V71" t="str">
        <f t="shared" si="32"/>
        <v>PLC2.AI2.Ch3 -- status</v>
      </c>
      <c r="X71" t="s">
        <v>389</v>
      </c>
      <c r="Y71" t="s">
        <v>390</v>
      </c>
      <c r="Z71" t="s">
        <v>391</v>
      </c>
      <c r="AB71" t="str">
        <f t="shared" si="33"/>
        <v>p2a2c3</v>
      </c>
      <c r="AC71" t="s">
        <v>392</v>
      </c>
      <c r="AD71" t="str">
        <f t="shared" si="34"/>
        <v>p2a2c3s</v>
      </c>
      <c r="AE71" t="s">
        <v>476</v>
      </c>
      <c r="AF71" t="str">
        <f t="shared" si="35"/>
        <v>p2a2c3alarm</v>
      </c>
      <c r="AG71" t="str">
        <f t="shared" si="36"/>
        <v>PLC2.AI2.Ch3 - alarm</v>
      </c>
    </row>
    <row r="72" spans="10:33" x14ac:dyDescent="0.25">
      <c r="J72" t="s">
        <v>385</v>
      </c>
      <c r="K72">
        <v>2</v>
      </c>
      <c r="L72" t="s">
        <v>386</v>
      </c>
      <c r="M72">
        <v>2</v>
      </c>
      <c r="N72" t="s">
        <v>387</v>
      </c>
      <c r="O72">
        <v>4</v>
      </c>
      <c r="Q72" t="str">
        <f t="shared" si="31"/>
        <v>PLC2.AI2.Ch4</v>
      </c>
      <c r="T72" t="s">
        <v>388</v>
      </c>
      <c r="V72" t="str">
        <f t="shared" si="32"/>
        <v>PLC2.AI2.Ch4 -- status</v>
      </c>
      <c r="X72" t="s">
        <v>389</v>
      </c>
      <c r="Y72" t="s">
        <v>390</v>
      </c>
      <c r="Z72" t="s">
        <v>391</v>
      </c>
      <c r="AB72" t="str">
        <f t="shared" si="33"/>
        <v>p2a2c4</v>
      </c>
      <c r="AC72" t="s">
        <v>392</v>
      </c>
      <c r="AD72" t="str">
        <f t="shared" si="34"/>
        <v>p2a2c4s</v>
      </c>
      <c r="AE72" t="s">
        <v>476</v>
      </c>
      <c r="AF72" t="str">
        <f t="shared" si="35"/>
        <v>p2a2c4alarm</v>
      </c>
      <c r="AG72" t="str">
        <f t="shared" si="36"/>
        <v>PLC2.AI2.Ch4 - alarm</v>
      </c>
    </row>
    <row r="73" spans="10:33" x14ac:dyDescent="0.25">
      <c r="J73" t="s">
        <v>385</v>
      </c>
      <c r="K73">
        <v>2</v>
      </c>
      <c r="L73" t="s">
        <v>386</v>
      </c>
      <c r="M73">
        <v>2</v>
      </c>
      <c r="N73" t="s">
        <v>387</v>
      </c>
      <c r="O73">
        <v>5</v>
      </c>
      <c r="Q73" t="str">
        <f t="shared" si="31"/>
        <v>PLC2.AI2.Ch5</v>
      </c>
      <c r="T73" t="s">
        <v>388</v>
      </c>
      <c r="V73" t="str">
        <f t="shared" si="32"/>
        <v>PLC2.AI2.Ch5 -- status</v>
      </c>
      <c r="X73" t="s">
        <v>389</v>
      </c>
      <c r="Y73" t="s">
        <v>390</v>
      </c>
      <c r="Z73" t="s">
        <v>391</v>
      </c>
      <c r="AB73" t="str">
        <f t="shared" si="33"/>
        <v>p2a2c5</v>
      </c>
      <c r="AC73" t="s">
        <v>392</v>
      </c>
      <c r="AD73" t="str">
        <f t="shared" si="34"/>
        <v>p2a2c5s</v>
      </c>
      <c r="AE73" t="s">
        <v>476</v>
      </c>
      <c r="AF73" t="str">
        <f t="shared" si="35"/>
        <v>p2a2c5alarm</v>
      </c>
      <c r="AG73" t="str">
        <f t="shared" si="36"/>
        <v>PLC2.AI2.Ch5 - alarm</v>
      </c>
    </row>
    <row r="74" spans="10:33" x14ac:dyDescent="0.25">
      <c r="J74" t="s">
        <v>385</v>
      </c>
      <c r="K74">
        <v>2</v>
      </c>
      <c r="L74" t="s">
        <v>386</v>
      </c>
      <c r="M74">
        <v>2</v>
      </c>
      <c r="N74" t="s">
        <v>387</v>
      </c>
      <c r="O74">
        <v>6</v>
      </c>
      <c r="Q74" t="str">
        <f t="shared" si="31"/>
        <v>PLC2.AI2.Ch6</v>
      </c>
      <c r="T74" t="s">
        <v>388</v>
      </c>
      <c r="V74" t="str">
        <f t="shared" si="32"/>
        <v>PLC2.AI2.Ch6 -- status</v>
      </c>
      <c r="X74" t="s">
        <v>389</v>
      </c>
      <c r="Y74" t="s">
        <v>390</v>
      </c>
      <c r="Z74" t="s">
        <v>391</v>
      </c>
      <c r="AB74" t="str">
        <f t="shared" si="33"/>
        <v>p2a2c6</v>
      </c>
      <c r="AC74" t="s">
        <v>392</v>
      </c>
      <c r="AD74" t="str">
        <f t="shared" si="34"/>
        <v>p2a2c6s</v>
      </c>
      <c r="AE74" t="s">
        <v>476</v>
      </c>
      <c r="AF74" t="str">
        <f t="shared" si="35"/>
        <v>p2a2c6alarm</v>
      </c>
      <c r="AG74" t="str">
        <f t="shared" si="36"/>
        <v>PLC2.AI2.Ch6 - alarm</v>
      </c>
    </row>
    <row r="75" spans="10:33" x14ac:dyDescent="0.25">
      <c r="J75" t="s">
        <v>385</v>
      </c>
      <c r="K75">
        <v>2</v>
      </c>
      <c r="L75" t="s">
        <v>386</v>
      </c>
      <c r="M75">
        <v>2</v>
      </c>
      <c r="N75" t="s">
        <v>387</v>
      </c>
      <c r="O75">
        <v>7</v>
      </c>
      <c r="Q75" t="str">
        <f t="shared" si="31"/>
        <v>PLC2.AI2.Ch7</v>
      </c>
      <c r="T75" t="s">
        <v>388</v>
      </c>
      <c r="V75" t="str">
        <f t="shared" si="32"/>
        <v>PLC2.AI2.Ch7 -- status</v>
      </c>
      <c r="X75" t="s">
        <v>389</v>
      </c>
      <c r="Y75" t="s">
        <v>390</v>
      </c>
      <c r="Z75" t="s">
        <v>391</v>
      </c>
      <c r="AB75" t="str">
        <f t="shared" si="33"/>
        <v>p2a2c7</v>
      </c>
      <c r="AC75" t="s">
        <v>392</v>
      </c>
      <c r="AD75" t="str">
        <f t="shared" si="34"/>
        <v>p2a2c7s</v>
      </c>
      <c r="AE75" t="s">
        <v>476</v>
      </c>
      <c r="AF75" t="str">
        <f t="shared" si="35"/>
        <v>p2a2c7alarm</v>
      </c>
      <c r="AG75" t="str">
        <f t="shared" si="36"/>
        <v>PLC2.AI2.Ch7 - alarm</v>
      </c>
    </row>
    <row r="76" spans="10:33" x14ac:dyDescent="0.25">
      <c r="J76" t="s">
        <v>385</v>
      </c>
      <c r="K76">
        <v>2</v>
      </c>
      <c r="L76" t="s">
        <v>386</v>
      </c>
      <c r="M76">
        <v>2</v>
      </c>
      <c r="N76" t="s">
        <v>387</v>
      </c>
      <c r="O76">
        <v>8</v>
      </c>
      <c r="Q76" t="str">
        <f t="shared" si="31"/>
        <v>PLC2.AI2.Ch8</v>
      </c>
      <c r="T76" t="s">
        <v>388</v>
      </c>
      <c r="V76" t="str">
        <f t="shared" si="32"/>
        <v>PLC2.AI2.Ch8 -- status</v>
      </c>
      <c r="X76" t="s">
        <v>389</v>
      </c>
      <c r="Y76" t="s">
        <v>390</v>
      </c>
      <c r="Z76" t="s">
        <v>391</v>
      </c>
      <c r="AB76" t="str">
        <f t="shared" si="33"/>
        <v>p2a2c8</v>
      </c>
      <c r="AC76" t="s">
        <v>392</v>
      </c>
      <c r="AD76" t="str">
        <f t="shared" si="34"/>
        <v>p2a2c8s</v>
      </c>
      <c r="AE76" t="s">
        <v>476</v>
      </c>
      <c r="AF76" t="str">
        <f t="shared" si="35"/>
        <v>p2a2c8alarm</v>
      </c>
      <c r="AG76" t="str">
        <f t="shared" si="36"/>
        <v>PLC2.AI2.Ch8 - alarm</v>
      </c>
    </row>
    <row r="77" spans="10:33" x14ac:dyDescent="0.25">
      <c r="J77" t="s">
        <v>385</v>
      </c>
      <c r="K77">
        <v>2</v>
      </c>
      <c r="L77" t="s">
        <v>386</v>
      </c>
      <c r="M77">
        <v>3</v>
      </c>
      <c r="N77" t="s">
        <v>387</v>
      </c>
      <c r="O77">
        <v>1</v>
      </c>
      <c r="Q77" t="str">
        <f t="shared" si="31"/>
        <v>PLC2.AI3.Ch1</v>
      </c>
      <c r="T77" t="s">
        <v>388</v>
      </c>
      <c r="V77" t="str">
        <f t="shared" si="32"/>
        <v>PLC2.AI3.Ch1 -- status</v>
      </c>
      <c r="X77" t="s">
        <v>389</v>
      </c>
      <c r="Y77" t="s">
        <v>390</v>
      </c>
      <c r="Z77" t="s">
        <v>391</v>
      </c>
      <c r="AB77" t="str">
        <f t="shared" si="33"/>
        <v>p2a3c1</v>
      </c>
      <c r="AC77" t="s">
        <v>392</v>
      </c>
      <c r="AD77" t="str">
        <f t="shared" si="34"/>
        <v>p2a3c1s</v>
      </c>
      <c r="AE77" t="s">
        <v>476</v>
      </c>
      <c r="AF77" t="str">
        <f t="shared" si="35"/>
        <v>p2a3c1alarm</v>
      </c>
      <c r="AG77" t="str">
        <f t="shared" si="36"/>
        <v>PLC2.AI3.Ch1 - alarm</v>
      </c>
    </row>
    <row r="78" spans="10:33" x14ac:dyDescent="0.25">
      <c r="J78" t="s">
        <v>385</v>
      </c>
      <c r="K78">
        <v>2</v>
      </c>
      <c r="L78" t="s">
        <v>386</v>
      </c>
      <c r="M78">
        <v>3</v>
      </c>
      <c r="N78" t="s">
        <v>387</v>
      </c>
      <c r="O78">
        <v>2</v>
      </c>
      <c r="Q78" t="str">
        <f t="shared" si="31"/>
        <v>PLC2.AI3.Ch2</v>
      </c>
      <c r="T78" t="s">
        <v>388</v>
      </c>
      <c r="V78" t="str">
        <f t="shared" si="32"/>
        <v>PLC2.AI3.Ch2 -- status</v>
      </c>
      <c r="X78" t="s">
        <v>389</v>
      </c>
      <c r="Y78" t="s">
        <v>390</v>
      </c>
      <c r="Z78" t="s">
        <v>391</v>
      </c>
      <c r="AB78" t="str">
        <f t="shared" si="33"/>
        <v>p2a3c2</v>
      </c>
      <c r="AC78" t="s">
        <v>392</v>
      </c>
      <c r="AD78" t="str">
        <f t="shared" si="34"/>
        <v>p2a3c2s</v>
      </c>
      <c r="AE78" t="s">
        <v>476</v>
      </c>
      <c r="AF78" t="str">
        <f t="shared" si="35"/>
        <v>p2a3c2alarm</v>
      </c>
      <c r="AG78" t="str">
        <f t="shared" si="36"/>
        <v>PLC2.AI3.Ch2 - alarm</v>
      </c>
    </row>
    <row r="79" spans="10:33" x14ac:dyDescent="0.25">
      <c r="J79" t="s">
        <v>385</v>
      </c>
      <c r="K79">
        <v>2</v>
      </c>
      <c r="L79" t="s">
        <v>386</v>
      </c>
      <c r="M79">
        <v>3</v>
      </c>
      <c r="N79" t="s">
        <v>387</v>
      </c>
      <c r="O79">
        <v>3</v>
      </c>
      <c r="Q79" t="str">
        <f t="shared" si="31"/>
        <v>PLC2.AI3.Ch3</v>
      </c>
      <c r="T79" t="s">
        <v>388</v>
      </c>
      <c r="V79" t="str">
        <f t="shared" si="32"/>
        <v>PLC2.AI3.Ch3 -- status</v>
      </c>
      <c r="X79" t="s">
        <v>389</v>
      </c>
      <c r="Y79" t="s">
        <v>390</v>
      </c>
      <c r="Z79" t="s">
        <v>391</v>
      </c>
      <c r="AB79" t="str">
        <f t="shared" si="33"/>
        <v>p2a3c3</v>
      </c>
      <c r="AC79" t="s">
        <v>392</v>
      </c>
      <c r="AD79" t="str">
        <f t="shared" si="34"/>
        <v>p2a3c3s</v>
      </c>
      <c r="AE79" t="s">
        <v>476</v>
      </c>
      <c r="AF79" t="str">
        <f t="shared" si="35"/>
        <v>p2a3c3alarm</v>
      </c>
      <c r="AG79" t="str">
        <f t="shared" si="36"/>
        <v>PLC2.AI3.Ch3 - alarm</v>
      </c>
    </row>
    <row r="80" spans="10:33" x14ac:dyDescent="0.25">
      <c r="J80" t="s">
        <v>385</v>
      </c>
      <c r="K80">
        <v>2</v>
      </c>
      <c r="L80" t="s">
        <v>386</v>
      </c>
      <c r="M80">
        <v>3</v>
      </c>
      <c r="N80" t="s">
        <v>387</v>
      </c>
      <c r="O80">
        <v>4</v>
      </c>
      <c r="Q80" t="str">
        <f t="shared" si="31"/>
        <v>PLC2.AI3.Ch4</v>
      </c>
      <c r="T80" t="s">
        <v>388</v>
      </c>
      <c r="V80" t="str">
        <f t="shared" si="32"/>
        <v>PLC2.AI3.Ch4 -- status</v>
      </c>
      <c r="X80" t="s">
        <v>389</v>
      </c>
      <c r="Y80" t="s">
        <v>390</v>
      </c>
      <c r="Z80" t="s">
        <v>391</v>
      </c>
      <c r="AB80" t="str">
        <f t="shared" si="33"/>
        <v>p2a3c4</v>
      </c>
      <c r="AC80" t="s">
        <v>392</v>
      </c>
      <c r="AD80" t="str">
        <f t="shared" si="34"/>
        <v>p2a3c4s</v>
      </c>
      <c r="AE80" t="s">
        <v>476</v>
      </c>
      <c r="AF80" t="str">
        <f t="shared" si="35"/>
        <v>p2a3c4alarm</v>
      </c>
      <c r="AG80" t="str">
        <f t="shared" si="36"/>
        <v>PLC2.AI3.Ch4 - alarm</v>
      </c>
    </row>
    <row r="81" spans="10:33" x14ac:dyDescent="0.25">
      <c r="J81" t="s">
        <v>385</v>
      </c>
      <c r="K81">
        <v>2</v>
      </c>
      <c r="L81" t="s">
        <v>386</v>
      </c>
      <c r="M81">
        <v>3</v>
      </c>
      <c r="N81" t="s">
        <v>387</v>
      </c>
      <c r="O81">
        <v>5</v>
      </c>
      <c r="Q81" t="str">
        <f t="shared" si="31"/>
        <v>PLC2.AI3.Ch5</v>
      </c>
      <c r="T81" t="s">
        <v>388</v>
      </c>
      <c r="V81" t="str">
        <f t="shared" si="32"/>
        <v>PLC2.AI3.Ch5 -- status</v>
      </c>
      <c r="X81" t="s">
        <v>389</v>
      </c>
      <c r="Y81" t="s">
        <v>390</v>
      </c>
      <c r="Z81" t="s">
        <v>391</v>
      </c>
      <c r="AB81" t="str">
        <f t="shared" si="33"/>
        <v>p2a3c5</v>
      </c>
      <c r="AC81" t="s">
        <v>392</v>
      </c>
      <c r="AD81" t="str">
        <f t="shared" si="34"/>
        <v>p2a3c5s</v>
      </c>
      <c r="AE81" t="s">
        <v>476</v>
      </c>
      <c r="AF81" t="str">
        <f t="shared" si="35"/>
        <v>p2a3c5alarm</v>
      </c>
      <c r="AG81" t="str">
        <f t="shared" si="36"/>
        <v>PLC2.AI3.Ch5 - alarm</v>
      </c>
    </row>
    <row r="82" spans="10:33" x14ac:dyDescent="0.25">
      <c r="J82" t="s">
        <v>385</v>
      </c>
      <c r="K82">
        <v>2</v>
      </c>
      <c r="L82" t="s">
        <v>386</v>
      </c>
      <c r="M82">
        <v>3</v>
      </c>
      <c r="N82" t="s">
        <v>387</v>
      </c>
      <c r="O82">
        <v>6</v>
      </c>
      <c r="Q82" t="str">
        <f t="shared" si="31"/>
        <v>PLC2.AI3.Ch6</v>
      </c>
      <c r="T82" t="s">
        <v>388</v>
      </c>
      <c r="V82" t="str">
        <f t="shared" si="32"/>
        <v>PLC2.AI3.Ch6 -- status</v>
      </c>
      <c r="X82" t="s">
        <v>389</v>
      </c>
      <c r="Y82" t="s">
        <v>390</v>
      </c>
      <c r="Z82" t="s">
        <v>391</v>
      </c>
      <c r="AB82" t="str">
        <f t="shared" si="33"/>
        <v>p2a3c6</v>
      </c>
      <c r="AC82" t="s">
        <v>392</v>
      </c>
      <c r="AD82" t="str">
        <f t="shared" si="34"/>
        <v>p2a3c6s</v>
      </c>
      <c r="AE82" t="s">
        <v>476</v>
      </c>
      <c r="AF82" t="str">
        <f t="shared" si="35"/>
        <v>p2a3c6alarm</v>
      </c>
      <c r="AG82" t="str">
        <f t="shared" si="36"/>
        <v>PLC2.AI3.Ch6 - alarm</v>
      </c>
    </row>
    <row r="83" spans="10:33" x14ac:dyDescent="0.25">
      <c r="J83" t="s">
        <v>385</v>
      </c>
      <c r="K83">
        <v>2</v>
      </c>
      <c r="L83" t="s">
        <v>386</v>
      </c>
      <c r="M83">
        <v>3</v>
      </c>
      <c r="N83" t="s">
        <v>387</v>
      </c>
      <c r="O83">
        <v>7</v>
      </c>
      <c r="Q83" t="str">
        <f t="shared" si="31"/>
        <v>PLC2.AI3.Ch7</v>
      </c>
      <c r="T83" t="s">
        <v>388</v>
      </c>
      <c r="V83" t="str">
        <f t="shared" si="32"/>
        <v>PLC2.AI3.Ch7 -- status</v>
      </c>
      <c r="X83" t="s">
        <v>389</v>
      </c>
      <c r="Y83" t="s">
        <v>390</v>
      </c>
      <c r="Z83" t="s">
        <v>391</v>
      </c>
      <c r="AB83" t="str">
        <f t="shared" si="33"/>
        <v>p2a3c7</v>
      </c>
      <c r="AC83" t="s">
        <v>392</v>
      </c>
      <c r="AD83" t="str">
        <f t="shared" si="34"/>
        <v>p2a3c7s</v>
      </c>
      <c r="AE83" t="s">
        <v>476</v>
      </c>
      <c r="AF83" t="str">
        <f t="shared" si="35"/>
        <v>p2a3c7alarm</v>
      </c>
      <c r="AG83" t="str">
        <f t="shared" si="36"/>
        <v>PLC2.AI3.Ch7 - alarm</v>
      </c>
    </row>
    <row r="84" spans="10:33" x14ac:dyDescent="0.25">
      <c r="J84" t="s">
        <v>385</v>
      </c>
      <c r="K84">
        <v>2</v>
      </c>
      <c r="L84" t="s">
        <v>386</v>
      </c>
      <c r="M84">
        <v>3</v>
      </c>
      <c r="N84" t="s">
        <v>387</v>
      </c>
      <c r="O84">
        <v>8</v>
      </c>
      <c r="Q84" t="str">
        <f t="shared" si="31"/>
        <v>PLC2.AI3.Ch8</v>
      </c>
      <c r="T84" t="s">
        <v>388</v>
      </c>
      <c r="V84" t="str">
        <f t="shared" si="32"/>
        <v>PLC2.AI3.Ch8 -- status</v>
      </c>
      <c r="X84" t="s">
        <v>389</v>
      </c>
      <c r="Y84" t="s">
        <v>390</v>
      </c>
      <c r="Z84" t="s">
        <v>391</v>
      </c>
      <c r="AB84" t="str">
        <f t="shared" si="33"/>
        <v>p2a3c8</v>
      </c>
      <c r="AC84" t="s">
        <v>392</v>
      </c>
      <c r="AD84" t="str">
        <f t="shared" si="34"/>
        <v>p2a3c8s</v>
      </c>
      <c r="AE84" t="s">
        <v>476</v>
      </c>
      <c r="AF84" t="str">
        <f t="shared" si="35"/>
        <v>p2a3c8alarm</v>
      </c>
      <c r="AG84" t="str">
        <f t="shared" si="36"/>
        <v>PLC2.AI3.Ch8 - alarm</v>
      </c>
    </row>
    <row r="85" spans="10:33" x14ac:dyDescent="0.25">
      <c r="J85" t="s">
        <v>385</v>
      </c>
      <c r="K85">
        <v>2</v>
      </c>
      <c r="L85" t="s">
        <v>386</v>
      </c>
      <c r="M85">
        <v>4</v>
      </c>
      <c r="N85" t="s">
        <v>387</v>
      </c>
      <c r="O85">
        <v>1</v>
      </c>
      <c r="Q85" t="str">
        <f t="shared" si="31"/>
        <v>PLC2.AI4.Ch1</v>
      </c>
      <c r="T85" t="s">
        <v>388</v>
      </c>
      <c r="V85" t="str">
        <f t="shared" si="32"/>
        <v>PLC2.AI4.Ch1 -- status</v>
      </c>
      <c r="X85" t="s">
        <v>389</v>
      </c>
      <c r="Y85" t="s">
        <v>390</v>
      </c>
      <c r="Z85" t="s">
        <v>391</v>
      </c>
      <c r="AB85" t="str">
        <f t="shared" si="33"/>
        <v>p2a4c1</v>
      </c>
      <c r="AC85" t="s">
        <v>392</v>
      </c>
      <c r="AD85" t="str">
        <f t="shared" si="34"/>
        <v>p2a4c1s</v>
      </c>
      <c r="AE85" t="s">
        <v>476</v>
      </c>
      <c r="AF85" t="str">
        <f t="shared" si="35"/>
        <v>p2a4c1alarm</v>
      </c>
      <c r="AG85" t="str">
        <f t="shared" si="36"/>
        <v>PLC2.AI4.Ch1 - alarm</v>
      </c>
    </row>
    <row r="86" spans="10:33" x14ac:dyDescent="0.25">
      <c r="J86" t="s">
        <v>385</v>
      </c>
      <c r="K86">
        <v>2</v>
      </c>
      <c r="L86" t="s">
        <v>386</v>
      </c>
      <c r="M86">
        <v>4</v>
      </c>
      <c r="N86" t="s">
        <v>387</v>
      </c>
      <c r="O86">
        <v>2</v>
      </c>
      <c r="Q86" t="str">
        <f t="shared" si="31"/>
        <v>PLC2.AI4.Ch2</v>
      </c>
      <c r="T86" t="s">
        <v>388</v>
      </c>
      <c r="V86" t="str">
        <f t="shared" si="32"/>
        <v>PLC2.AI4.Ch2 -- status</v>
      </c>
      <c r="X86" t="s">
        <v>389</v>
      </c>
      <c r="Y86" t="s">
        <v>390</v>
      </c>
      <c r="Z86" t="s">
        <v>391</v>
      </c>
      <c r="AB86" t="str">
        <f t="shared" si="33"/>
        <v>p2a4c2</v>
      </c>
      <c r="AC86" t="s">
        <v>392</v>
      </c>
      <c r="AD86" t="str">
        <f t="shared" si="34"/>
        <v>p2a4c2s</v>
      </c>
      <c r="AE86" t="s">
        <v>476</v>
      </c>
      <c r="AF86" t="str">
        <f t="shared" si="35"/>
        <v>p2a4c2alarm</v>
      </c>
      <c r="AG86" t="str">
        <f t="shared" si="36"/>
        <v>PLC2.AI4.Ch2 - alarm</v>
      </c>
    </row>
    <row r="87" spans="10:33" x14ac:dyDescent="0.25">
      <c r="J87" t="s">
        <v>385</v>
      </c>
      <c r="K87">
        <v>2</v>
      </c>
      <c r="L87" t="s">
        <v>386</v>
      </c>
      <c r="M87">
        <v>4</v>
      </c>
      <c r="N87" t="s">
        <v>387</v>
      </c>
      <c r="O87">
        <v>3</v>
      </c>
      <c r="Q87" t="str">
        <f t="shared" si="31"/>
        <v>PLC2.AI4.Ch3</v>
      </c>
      <c r="T87" t="s">
        <v>388</v>
      </c>
      <c r="V87" t="str">
        <f t="shared" si="32"/>
        <v>PLC2.AI4.Ch3 -- status</v>
      </c>
      <c r="X87" t="s">
        <v>389</v>
      </c>
      <c r="Y87" t="s">
        <v>390</v>
      </c>
      <c r="Z87" t="s">
        <v>391</v>
      </c>
      <c r="AB87" t="str">
        <f t="shared" si="33"/>
        <v>p2a4c3</v>
      </c>
      <c r="AC87" t="s">
        <v>392</v>
      </c>
      <c r="AD87" t="str">
        <f t="shared" si="34"/>
        <v>p2a4c3s</v>
      </c>
      <c r="AE87" t="s">
        <v>476</v>
      </c>
      <c r="AF87" t="str">
        <f t="shared" si="35"/>
        <v>p2a4c3alarm</v>
      </c>
      <c r="AG87" t="str">
        <f t="shared" si="36"/>
        <v>PLC2.AI4.Ch3 - alarm</v>
      </c>
    </row>
    <row r="88" spans="10:33" x14ac:dyDescent="0.25">
      <c r="J88" t="s">
        <v>385</v>
      </c>
      <c r="K88">
        <v>2</v>
      </c>
      <c r="L88" t="s">
        <v>386</v>
      </c>
      <c r="M88">
        <v>4</v>
      </c>
      <c r="N88" t="s">
        <v>387</v>
      </c>
      <c r="O88">
        <v>4</v>
      </c>
      <c r="Q88" t="str">
        <f t="shared" si="31"/>
        <v>PLC2.AI4.Ch4</v>
      </c>
      <c r="T88" t="s">
        <v>388</v>
      </c>
      <c r="V88" t="str">
        <f t="shared" si="32"/>
        <v>PLC2.AI4.Ch4 -- status</v>
      </c>
      <c r="X88" t="s">
        <v>389</v>
      </c>
      <c r="Y88" t="s">
        <v>390</v>
      </c>
      <c r="Z88" t="s">
        <v>391</v>
      </c>
      <c r="AB88" t="str">
        <f t="shared" si="33"/>
        <v>p2a4c4</v>
      </c>
      <c r="AC88" t="s">
        <v>392</v>
      </c>
      <c r="AD88" t="str">
        <f t="shared" si="34"/>
        <v>p2a4c4s</v>
      </c>
      <c r="AE88" t="s">
        <v>476</v>
      </c>
      <c r="AF88" t="str">
        <f t="shared" si="35"/>
        <v>p2a4c4alarm</v>
      </c>
      <c r="AG88" t="str">
        <f t="shared" si="36"/>
        <v>PLC2.AI4.Ch4 - alarm</v>
      </c>
    </row>
    <row r="89" spans="10:33" x14ac:dyDescent="0.25">
      <c r="J89" t="s">
        <v>385</v>
      </c>
      <c r="K89">
        <v>2</v>
      </c>
      <c r="L89" t="s">
        <v>386</v>
      </c>
      <c r="M89">
        <v>4</v>
      </c>
      <c r="N89" t="s">
        <v>387</v>
      </c>
      <c r="O89">
        <v>5</v>
      </c>
      <c r="Q89" t="str">
        <f t="shared" si="31"/>
        <v>PLC2.AI4.Ch5</v>
      </c>
      <c r="T89" t="s">
        <v>388</v>
      </c>
      <c r="V89" t="str">
        <f t="shared" si="32"/>
        <v>PLC2.AI4.Ch5 -- status</v>
      </c>
      <c r="X89" t="s">
        <v>389</v>
      </c>
      <c r="Y89" t="s">
        <v>390</v>
      </c>
      <c r="Z89" t="s">
        <v>391</v>
      </c>
      <c r="AB89" t="str">
        <f t="shared" si="33"/>
        <v>p2a4c5</v>
      </c>
      <c r="AC89" t="s">
        <v>392</v>
      </c>
      <c r="AD89" t="str">
        <f t="shared" si="34"/>
        <v>p2a4c5s</v>
      </c>
      <c r="AE89" t="s">
        <v>476</v>
      </c>
      <c r="AF89" t="str">
        <f t="shared" si="35"/>
        <v>p2a4c5alarm</v>
      </c>
      <c r="AG89" t="str">
        <f t="shared" si="36"/>
        <v>PLC2.AI4.Ch5 - alarm</v>
      </c>
    </row>
    <row r="90" spans="10:33" x14ac:dyDescent="0.25">
      <c r="J90" t="s">
        <v>385</v>
      </c>
      <c r="K90">
        <v>2</v>
      </c>
      <c r="L90" t="s">
        <v>386</v>
      </c>
      <c r="M90">
        <v>4</v>
      </c>
      <c r="N90" t="s">
        <v>387</v>
      </c>
      <c r="O90">
        <v>6</v>
      </c>
      <c r="Q90" t="str">
        <f t="shared" si="31"/>
        <v>PLC2.AI4.Ch6</v>
      </c>
      <c r="T90" t="s">
        <v>388</v>
      </c>
      <c r="V90" t="str">
        <f t="shared" si="32"/>
        <v>PLC2.AI4.Ch6 -- status</v>
      </c>
      <c r="X90" t="s">
        <v>389</v>
      </c>
      <c r="Y90" t="s">
        <v>390</v>
      </c>
      <c r="Z90" t="s">
        <v>391</v>
      </c>
      <c r="AB90" t="str">
        <f t="shared" si="33"/>
        <v>p2a4c6</v>
      </c>
      <c r="AC90" t="s">
        <v>392</v>
      </c>
      <c r="AD90" t="str">
        <f t="shared" si="34"/>
        <v>p2a4c6s</v>
      </c>
      <c r="AE90" t="s">
        <v>476</v>
      </c>
      <c r="AF90" t="str">
        <f t="shared" si="35"/>
        <v>p2a4c6alarm</v>
      </c>
      <c r="AG90" t="str">
        <f t="shared" si="36"/>
        <v>PLC2.AI4.Ch6 - alarm</v>
      </c>
    </row>
    <row r="91" spans="10:33" x14ac:dyDescent="0.25">
      <c r="J91" t="s">
        <v>385</v>
      </c>
      <c r="K91">
        <v>2</v>
      </c>
      <c r="L91" t="s">
        <v>386</v>
      </c>
      <c r="M91">
        <v>4</v>
      </c>
      <c r="N91" t="s">
        <v>387</v>
      </c>
      <c r="O91">
        <v>7</v>
      </c>
      <c r="Q91" t="str">
        <f t="shared" si="31"/>
        <v>PLC2.AI4.Ch7</v>
      </c>
      <c r="T91" t="s">
        <v>388</v>
      </c>
      <c r="V91" t="str">
        <f t="shared" si="32"/>
        <v>PLC2.AI4.Ch7 -- status</v>
      </c>
      <c r="X91" t="s">
        <v>389</v>
      </c>
      <c r="Y91" t="s">
        <v>390</v>
      </c>
      <c r="Z91" t="s">
        <v>391</v>
      </c>
      <c r="AB91" t="str">
        <f t="shared" si="33"/>
        <v>p2a4c7</v>
      </c>
      <c r="AC91" t="s">
        <v>392</v>
      </c>
      <c r="AD91" t="str">
        <f t="shared" si="34"/>
        <v>p2a4c7s</v>
      </c>
      <c r="AE91" t="s">
        <v>476</v>
      </c>
      <c r="AF91" t="str">
        <f t="shared" si="35"/>
        <v>p2a4c7alarm</v>
      </c>
      <c r="AG91" t="str">
        <f t="shared" si="36"/>
        <v>PLC2.AI4.Ch7 - alarm</v>
      </c>
    </row>
    <row r="92" spans="10:33" x14ac:dyDescent="0.25">
      <c r="J92" t="s">
        <v>385</v>
      </c>
      <c r="K92">
        <v>2</v>
      </c>
      <c r="L92" t="s">
        <v>386</v>
      </c>
      <c r="M92">
        <v>4</v>
      </c>
      <c r="N92" t="s">
        <v>387</v>
      </c>
      <c r="O92">
        <v>8</v>
      </c>
      <c r="Q92" t="str">
        <f t="shared" si="31"/>
        <v>PLC2.AI4.Ch8</v>
      </c>
      <c r="T92" t="s">
        <v>388</v>
      </c>
      <c r="V92" t="str">
        <f t="shared" si="32"/>
        <v>PLC2.AI4.Ch8 -- status</v>
      </c>
      <c r="X92" t="s">
        <v>389</v>
      </c>
      <c r="Y92" t="s">
        <v>390</v>
      </c>
      <c r="Z92" t="s">
        <v>391</v>
      </c>
      <c r="AB92" t="str">
        <f t="shared" si="33"/>
        <v>p2a4c8</v>
      </c>
      <c r="AC92" t="s">
        <v>392</v>
      </c>
      <c r="AD92" t="str">
        <f t="shared" si="34"/>
        <v>p2a4c8s</v>
      </c>
      <c r="AE92" t="s">
        <v>476</v>
      </c>
      <c r="AF92" t="str">
        <f t="shared" si="35"/>
        <v>p2a4c8alarm</v>
      </c>
      <c r="AG92" t="str">
        <f t="shared" si="36"/>
        <v>PLC2.AI4.Ch8 - alarm</v>
      </c>
    </row>
    <row r="93" spans="10:33" x14ac:dyDescent="0.25">
      <c r="J93" t="s">
        <v>385</v>
      </c>
      <c r="K93">
        <v>2</v>
      </c>
      <c r="L93" t="s">
        <v>386</v>
      </c>
      <c r="M93">
        <v>5</v>
      </c>
      <c r="N93" t="s">
        <v>387</v>
      </c>
      <c r="O93">
        <v>1</v>
      </c>
      <c r="Q93" t="str">
        <f t="shared" si="31"/>
        <v>PLC2.AI5.Ch1</v>
      </c>
      <c r="T93" t="s">
        <v>388</v>
      </c>
      <c r="V93" t="str">
        <f t="shared" si="32"/>
        <v>PLC2.AI5.Ch1 -- status</v>
      </c>
      <c r="X93" t="s">
        <v>389</v>
      </c>
      <c r="Y93" t="s">
        <v>390</v>
      </c>
      <c r="Z93" t="s">
        <v>391</v>
      </c>
      <c r="AB93" t="str">
        <f t="shared" si="33"/>
        <v>p2a5c1</v>
      </c>
      <c r="AC93" t="s">
        <v>392</v>
      </c>
      <c r="AD93" t="str">
        <f t="shared" si="34"/>
        <v>p2a5c1s</v>
      </c>
      <c r="AE93" t="s">
        <v>476</v>
      </c>
      <c r="AF93" t="str">
        <f t="shared" si="35"/>
        <v>p2a5c1alarm</v>
      </c>
      <c r="AG93" t="str">
        <f t="shared" si="36"/>
        <v>PLC2.AI5.Ch1 - alarm</v>
      </c>
    </row>
    <row r="94" spans="10:33" x14ac:dyDescent="0.25">
      <c r="J94" t="s">
        <v>385</v>
      </c>
      <c r="K94">
        <v>2</v>
      </c>
      <c r="L94" t="s">
        <v>386</v>
      </c>
      <c r="M94">
        <v>5</v>
      </c>
      <c r="N94" t="s">
        <v>387</v>
      </c>
      <c r="O94">
        <v>2</v>
      </c>
      <c r="Q94" t="str">
        <f t="shared" si="31"/>
        <v>PLC2.AI5.Ch2</v>
      </c>
      <c r="T94" t="s">
        <v>388</v>
      </c>
      <c r="V94" t="str">
        <f t="shared" si="32"/>
        <v>PLC2.AI5.Ch2 -- status</v>
      </c>
      <c r="X94" t="s">
        <v>389</v>
      </c>
      <c r="Y94" t="s">
        <v>390</v>
      </c>
      <c r="Z94" t="s">
        <v>391</v>
      </c>
      <c r="AB94" t="str">
        <f t="shared" si="33"/>
        <v>p2a5c2</v>
      </c>
      <c r="AC94" t="s">
        <v>392</v>
      </c>
      <c r="AD94" t="str">
        <f t="shared" si="34"/>
        <v>p2a5c2s</v>
      </c>
      <c r="AE94" t="s">
        <v>476</v>
      </c>
      <c r="AF94" t="str">
        <f t="shared" si="35"/>
        <v>p2a5c2alarm</v>
      </c>
      <c r="AG94" t="str">
        <f t="shared" si="36"/>
        <v>PLC2.AI5.Ch2 - alarm</v>
      </c>
    </row>
    <row r="95" spans="10:33" x14ac:dyDescent="0.25">
      <c r="J95" t="s">
        <v>385</v>
      </c>
      <c r="K95">
        <v>2</v>
      </c>
      <c r="L95" t="s">
        <v>386</v>
      </c>
      <c r="M95">
        <v>5</v>
      </c>
      <c r="N95" t="s">
        <v>387</v>
      </c>
      <c r="O95">
        <v>3</v>
      </c>
      <c r="Q95" t="str">
        <f t="shared" si="31"/>
        <v>PLC2.AI5.Ch3</v>
      </c>
      <c r="T95" t="s">
        <v>388</v>
      </c>
      <c r="V95" t="str">
        <f t="shared" si="32"/>
        <v>PLC2.AI5.Ch3 -- status</v>
      </c>
      <c r="X95" t="s">
        <v>389</v>
      </c>
      <c r="Y95" t="s">
        <v>390</v>
      </c>
      <c r="Z95" t="s">
        <v>391</v>
      </c>
      <c r="AB95" t="str">
        <f t="shared" si="33"/>
        <v>p2a5c3</v>
      </c>
      <c r="AC95" t="s">
        <v>392</v>
      </c>
      <c r="AD95" t="str">
        <f t="shared" si="34"/>
        <v>p2a5c3s</v>
      </c>
      <c r="AE95" t="s">
        <v>476</v>
      </c>
      <c r="AF95" t="str">
        <f t="shared" si="35"/>
        <v>p2a5c3alarm</v>
      </c>
      <c r="AG95" t="str">
        <f t="shared" si="36"/>
        <v>PLC2.AI5.Ch3 - alarm</v>
      </c>
    </row>
    <row r="96" spans="10:33" x14ac:dyDescent="0.25">
      <c r="J96" t="s">
        <v>385</v>
      </c>
      <c r="K96">
        <v>2</v>
      </c>
      <c r="L96" t="s">
        <v>386</v>
      </c>
      <c r="M96">
        <v>5</v>
      </c>
      <c r="N96" t="s">
        <v>387</v>
      </c>
      <c r="O96">
        <v>4</v>
      </c>
      <c r="Q96" t="str">
        <f t="shared" si="31"/>
        <v>PLC2.AI5.Ch4</v>
      </c>
      <c r="T96" t="s">
        <v>388</v>
      </c>
      <c r="V96" t="str">
        <f t="shared" si="32"/>
        <v>PLC2.AI5.Ch4 -- status</v>
      </c>
      <c r="X96" t="s">
        <v>389</v>
      </c>
      <c r="Y96" t="s">
        <v>390</v>
      </c>
      <c r="Z96" t="s">
        <v>391</v>
      </c>
      <c r="AB96" t="str">
        <f t="shared" si="33"/>
        <v>p2a5c4</v>
      </c>
      <c r="AC96" t="s">
        <v>392</v>
      </c>
      <c r="AD96" t="str">
        <f t="shared" si="34"/>
        <v>p2a5c4s</v>
      </c>
      <c r="AE96" t="s">
        <v>476</v>
      </c>
      <c r="AF96" t="str">
        <f t="shared" si="35"/>
        <v>p2a5c4alarm</v>
      </c>
      <c r="AG96" t="str">
        <f t="shared" si="36"/>
        <v>PLC2.AI5.Ch4 - alarm</v>
      </c>
    </row>
    <row r="97" spans="10:33" x14ac:dyDescent="0.25">
      <c r="J97" t="s">
        <v>385</v>
      </c>
      <c r="K97">
        <v>2</v>
      </c>
      <c r="L97" t="s">
        <v>386</v>
      </c>
      <c r="M97">
        <v>5</v>
      </c>
      <c r="N97" t="s">
        <v>387</v>
      </c>
      <c r="O97">
        <v>5</v>
      </c>
      <c r="Q97" t="str">
        <f t="shared" si="31"/>
        <v>PLC2.AI5.Ch5</v>
      </c>
      <c r="T97" t="s">
        <v>388</v>
      </c>
      <c r="V97" t="str">
        <f t="shared" si="32"/>
        <v>PLC2.AI5.Ch5 -- status</v>
      </c>
      <c r="X97" t="s">
        <v>389</v>
      </c>
      <c r="Y97" t="s">
        <v>390</v>
      </c>
      <c r="Z97" t="s">
        <v>391</v>
      </c>
      <c r="AB97" t="str">
        <f t="shared" si="33"/>
        <v>p2a5c5</v>
      </c>
      <c r="AC97" t="s">
        <v>392</v>
      </c>
      <c r="AD97" t="str">
        <f t="shared" si="34"/>
        <v>p2a5c5s</v>
      </c>
      <c r="AE97" t="s">
        <v>476</v>
      </c>
      <c r="AF97" t="str">
        <f t="shared" si="35"/>
        <v>p2a5c5alarm</v>
      </c>
      <c r="AG97" t="str">
        <f t="shared" si="36"/>
        <v>PLC2.AI5.Ch5 - alarm</v>
      </c>
    </row>
    <row r="98" spans="10:33" x14ac:dyDescent="0.25">
      <c r="J98" t="s">
        <v>385</v>
      </c>
      <c r="K98">
        <v>2</v>
      </c>
      <c r="L98" t="s">
        <v>386</v>
      </c>
      <c r="M98">
        <v>5</v>
      </c>
      <c r="N98" t="s">
        <v>387</v>
      </c>
      <c r="O98">
        <v>6</v>
      </c>
      <c r="Q98" t="str">
        <f t="shared" si="31"/>
        <v>PLC2.AI5.Ch6</v>
      </c>
      <c r="T98" t="s">
        <v>388</v>
      </c>
      <c r="V98" t="str">
        <f t="shared" si="32"/>
        <v>PLC2.AI5.Ch6 -- status</v>
      </c>
      <c r="X98" t="s">
        <v>389</v>
      </c>
      <c r="Y98" t="s">
        <v>390</v>
      </c>
      <c r="Z98" t="s">
        <v>391</v>
      </c>
      <c r="AB98" t="str">
        <f t="shared" si="33"/>
        <v>p2a5c6</v>
      </c>
      <c r="AC98" t="s">
        <v>392</v>
      </c>
      <c r="AD98" t="str">
        <f t="shared" si="34"/>
        <v>p2a5c6s</v>
      </c>
      <c r="AE98" t="s">
        <v>476</v>
      </c>
      <c r="AF98" t="str">
        <f t="shared" si="35"/>
        <v>p2a5c6alarm</v>
      </c>
      <c r="AG98" t="str">
        <f t="shared" si="36"/>
        <v>PLC2.AI5.Ch6 - alarm</v>
      </c>
    </row>
    <row r="99" spans="10:33" x14ac:dyDescent="0.25">
      <c r="J99" t="s">
        <v>385</v>
      </c>
      <c r="K99">
        <v>2</v>
      </c>
      <c r="L99" t="s">
        <v>386</v>
      </c>
      <c r="M99">
        <v>5</v>
      </c>
      <c r="N99" t="s">
        <v>387</v>
      </c>
      <c r="O99">
        <v>7</v>
      </c>
      <c r="Q99" t="str">
        <f t="shared" si="31"/>
        <v>PLC2.AI5.Ch7</v>
      </c>
      <c r="T99" t="s">
        <v>388</v>
      </c>
      <c r="V99" t="str">
        <f t="shared" si="32"/>
        <v>PLC2.AI5.Ch7 -- status</v>
      </c>
      <c r="X99" t="s">
        <v>389</v>
      </c>
      <c r="Y99" t="s">
        <v>390</v>
      </c>
      <c r="Z99" t="s">
        <v>391</v>
      </c>
      <c r="AB99" t="str">
        <f t="shared" si="33"/>
        <v>p2a5c7</v>
      </c>
      <c r="AC99" t="s">
        <v>392</v>
      </c>
      <c r="AD99" t="str">
        <f t="shared" si="34"/>
        <v>p2a5c7s</v>
      </c>
      <c r="AE99" t="s">
        <v>476</v>
      </c>
      <c r="AF99" t="str">
        <f t="shared" si="35"/>
        <v>p2a5c7alarm</v>
      </c>
      <c r="AG99" t="str">
        <f t="shared" si="36"/>
        <v>PLC2.AI5.Ch7 - alarm</v>
      </c>
    </row>
    <row r="100" spans="10:33" x14ac:dyDescent="0.25">
      <c r="J100" t="s">
        <v>385</v>
      </c>
      <c r="K100">
        <v>2</v>
      </c>
      <c r="L100" t="s">
        <v>386</v>
      </c>
      <c r="M100">
        <v>5</v>
      </c>
      <c r="N100" t="s">
        <v>387</v>
      </c>
      <c r="O100">
        <v>8</v>
      </c>
      <c r="Q100" t="str">
        <f t="shared" si="31"/>
        <v>PLC2.AI5.Ch8</v>
      </c>
      <c r="T100" t="s">
        <v>388</v>
      </c>
      <c r="V100" t="str">
        <f t="shared" si="32"/>
        <v>PLC2.AI5.Ch8 -- status</v>
      </c>
      <c r="X100" t="s">
        <v>389</v>
      </c>
      <c r="Y100" t="s">
        <v>390</v>
      </c>
      <c r="Z100" t="s">
        <v>391</v>
      </c>
      <c r="AB100" t="str">
        <f t="shared" si="33"/>
        <v>p2a5c8</v>
      </c>
      <c r="AC100" t="s">
        <v>392</v>
      </c>
      <c r="AD100" t="str">
        <f t="shared" si="34"/>
        <v>p2a5c8s</v>
      </c>
      <c r="AE100" t="s">
        <v>476</v>
      </c>
      <c r="AF100" t="str">
        <f t="shared" si="35"/>
        <v>p2a5c8alarm</v>
      </c>
      <c r="AG100" t="str">
        <f t="shared" si="36"/>
        <v>PLC2.AI5.Ch8 - alarm</v>
      </c>
    </row>
    <row r="101" spans="10:33" x14ac:dyDescent="0.25">
      <c r="J101" t="s">
        <v>385</v>
      </c>
      <c r="K101">
        <v>2</v>
      </c>
      <c r="L101" t="s">
        <v>386</v>
      </c>
      <c r="M101">
        <v>6</v>
      </c>
      <c r="N101" t="s">
        <v>387</v>
      </c>
      <c r="O101">
        <v>1</v>
      </c>
      <c r="Q101" t="str">
        <f t="shared" si="31"/>
        <v>PLC2.AI6.Ch1</v>
      </c>
      <c r="T101" t="s">
        <v>388</v>
      </c>
      <c r="V101" t="str">
        <f t="shared" si="32"/>
        <v>PLC2.AI6.Ch1 -- status</v>
      </c>
      <c r="X101" t="s">
        <v>389</v>
      </c>
      <c r="Y101" t="s">
        <v>390</v>
      </c>
      <c r="Z101" t="s">
        <v>391</v>
      </c>
      <c r="AB101" t="str">
        <f t="shared" si="33"/>
        <v>p2a6c1</v>
      </c>
      <c r="AC101" t="s">
        <v>392</v>
      </c>
      <c r="AD101" t="str">
        <f t="shared" si="34"/>
        <v>p2a6c1s</v>
      </c>
      <c r="AE101" t="s">
        <v>476</v>
      </c>
      <c r="AF101" t="str">
        <f t="shared" si="35"/>
        <v>p2a6c1alarm</v>
      </c>
      <c r="AG101" t="str">
        <f t="shared" si="36"/>
        <v>PLC2.AI6.Ch1 - alarm</v>
      </c>
    </row>
    <row r="102" spans="10:33" x14ac:dyDescent="0.25">
      <c r="J102" t="s">
        <v>385</v>
      </c>
      <c r="K102">
        <v>2</v>
      </c>
      <c r="L102" t="s">
        <v>386</v>
      </c>
      <c r="M102">
        <v>6</v>
      </c>
      <c r="N102" t="s">
        <v>387</v>
      </c>
      <c r="O102">
        <v>2</v>
      </c>
      <c r="Q102" t="str">
        <f t="shared" si="31"/>
        <v>PLC2.AI6.Ch2</v>
      </c>
      <c r="T102" t="s">
        <v>388</v>
      </c>
      <c r="V102" t="str">
        <f t="shared" si="32"/>
        <v>PLC2.AI6.Ch2 -- status</v>
      </c>
      <c r="X102" t="s">
        <v>389</v>
      </c>
      <c r="Y102" t="s">
        <v>390</v>
      </c>
      <c r="Z102" t="s">
        <v>391</v>
      </c>
      <c r="AB102" t="str">
        <f t="shared" si="33"/>
        <v>p2a6c2</v>
      </c>
      <c r="AC102" t="s">
        <v>392</v>
      </c>
      <c r="AD102" t="str">
        <f t="shared" si="34"/>
        <v>p2a6c2s</v>
      </c>
      <c r="AE102" t="s">
        <v>476</v>
      </c>
      <c r="AF102" t="str">
        <f t="shared" si="35"/>
        <v>p2a6c2alarm</v>
      </c>
      <c r="AG102" t="str">
        <f t="shared" si="36"/>
        <v>PLC2.AI6.Ch2 - alarm</v>
      </c>
    </row>
    <row r="103" spans="10:33" x14ac:dyDescent="0.25">
      <c r="J103" t="s">
        <v>385</v>
      </c>
      <c r="K103">
        <v>2</v>
      </c>
      <c r="L103" t="s">
        <v>386</v>
      </c>
      <c r="M103">
        <v>6</v>
      </c>
      <c r="N103" t="s">
        <v>387</v>
      </c>
      <c r="O103">
        <v>3</v>
      </c>
      <c r="Q103" t="str">
        <f t="shared" si="31"/>
        <v>PLC2.AI6.Ch3</v>
      </c>
      <c r="T103" t="s">
        <v>388</v>
      </c>
      <c r="V103" t="str">
        <f t="shared" si="32"/>
        <v>PLC2.AI6.Ch3 -- status</v>
      </c>
      <c r="X103" t="s">
        <v>389</v>
      </c>
      <c r="Y103" t="s">
        <v>390</v>
      </c>
      <c r="Z103" t="s">
        <v>391</v>
      </c>
      <c r="AB103" t="str">
        <f t="shared" si="33"/>
        <v>p2a6c3</v>
      </c>
      <c r="AC103" t="s">
        <v>392</v>
      </c>
      <c r="AD103" t="str">
        <f t="shared" si="34"/>
        <v>p2a6c3s</v>
      </c>
      <c r="AE103" t="s">
        <v>476</v>
      </c>
      <c r="AF103" t="str">
        <f t="shared" si="35"/>
        <v>p2a6c3alarm</v>
      </c>
      <c r="AG103" t="str">
        <f t="shared" si="36"/>
        <v>PLC2.AI6.Ch3 - alarm</v>
      </c>
    </row>
    <row r="104" spans="10:33" x14ac:dyDescent="0.25">
      <c r="J104" t="s">
        <v>385</v>
      </c>
      <c r="K104">
        <v>2</v>
      </c>
      <c r="L104" t="s">
        <v>386</v>
      </c>
      <c r="M104">
        <v>6</v>
      </c>
      <c r="N104" t="s">
        <v>387</v>
      </c>
      <c r="O104">
        <v>4</v>
      </c>
      <c r="Q104" t="str">
        <f t="shared" si="31"/>
        <v>PLC2.AI6.Ch4</v>
      </c>
      <c r="T104" t="s">
        <v>388</v>
      </c>
      <c r="V104" t="str">
        <f t="shared" si="32"/>
        <v>PLC2.AI6.Ch4 -- status</v>
      </c>
      <c r="X104" t="s">
        <v>389</v>
      </c>
      <c r="Y104" t="s">
        <v>390</v>
      </c>
      <c r="Z104" t="s">
        <v>391</v>
      </c>
      <c r="AB104" t="str">
        <f t="shared" si="33"/>
        <v>p2a6c4</v>
      </c>
      <c r="AC104" t="s">
        <v>392</v>
      </c>
      <c r="AD104" t="str">
        <f t="shared" si="34"/>
        <v>p2a6c4s</v>
      </c>
      <c r="AE104" t="s">
        <v>476</v>
      </c>
      <c r="AF104" t="str">
        <f t="shared" si="35"/>
        <v>p2a6c4alarm</v>
      </c>
      <c r="AG104" t="str">
        <f t="shared" si="36"/>
        <v>PLC2.AI6.Ch4 - alarm</v>
      </c>
    </row>
    <row r="105" spans="10:33" x14ac:dyDescent="0.25">
      <c r="J105" t="s">
        <v>385</v>
      </c>
      <c r="K105">
        <v>2</v>
      </c>
      <c r="L105" t="s">
        <v>386</v>
      </c>
      <c r="M105">
        <v>6</v>
      </c>
      <c r="N105" t="s">
        <v>387</v>
      </c>
      <c r="O105">
        <v>5</v>
      </c>
      <c r="Q105" t="str">
        <f t="shared" si="31"/>
        <v>PLC2.AI6.Ch5</v>
      </c>
      <c r="T105" t="s">
        <v>388</v>
      </c>
      <c r="V105" t="str">
        <f t="shared" si="32"/>
        <v>PLC2.AI6.Ch5 -- status</v>
      </c>
      <c r="X105" t="s">
        <v>389</v>
      </c>
      <c r="Y105" t="s">
        <v>390</v>
      </c>
      <c r="Z105" t="s">
        <v>391</v>
      </c>
      <c r="AB105" t="str">
        <f t="shared" si="33"/>
        <v>p2a6c5</v>
      </c>
      <c r="AC105" t="s">
        <v>392</v>
      </c>
      <c r="AD105" t="str">
        <f t="shared" si="34"/>
        <v>p2a6c5s</v>
      </c>
      <c r="AE105" t="s">
        <v>476</v>
      </c>
      <c r="AF105" t="str">
        <f t="shared" si="35"/>
        <v>p2a6c5alarm</v>
      </c>
      <c r="AG105" t="str">
        <f t="shared" si="36"/>
        <v>PLC2.AI6.Ch5 - alarm</v>
      </c>
    </row>
    <row r="106" spans="10:33" x14ac:dyDescent="0.25">
      <c r="J106" t="s">
        <v>385</v>
      </c>
      <c r="K106">
        <v>2</v>
      </c>
      <c r="L106" t="s">
        <v>386</v>
      </c>
      <c r="M106">
        <v>6</v>
      </c>
      <c r="N106" t="s">
        <v>387</v>
      </c>
      <c r="O106">
        <v>6</v>
      </c>
      <c r="Q106" t="str">
        <f t="shared" si="31"/>
        <v>PLC2.AI6.Ch6</v>
      </c>
      <c r="T106" t="s">
        <v>388</v>
      </c>
      <c r="V106" t="str">
        <f t="shared" si="32"/>
        <v>PLC2.AI6.Ch6 -- status</v>
      </c>
      <c r="X106" t="s">
        <v>389</v>
      </c>
      <c r="Y106" t="s">
        <v>390</v>
      </c>
      <c r="Z106" t="s">
        <v>391</v>
      </c>
      <c r="AB106" t="str">
        <f t="shared" si="33"/>
        <v>p2a6c6</v>
      </c>
      <c r="AC106" t="s">
        <v>392</v>
      </c>
      <c r="AD106" t="str">
        <f t="shared" si="34"/>
        <v>p2a6c6s</v>
      </c>
      <c r="AE106" t="s">
        <v>476</v>
      </c>
      <c r="AF106" t="str">
        <f t="shared" si="35"/>
        <v>p2a6c6alarm</v>
      </c>
      <c r="AG106" t="str">
        <f t="shared" si="36"/>
        <v>PLC2.AI6.Ch6 - alarm</v>
      </c>
    </row>
    <row r="107" spans="10:33" x14ac:dyDescent="0.25">
      <c r="J107" t="s">
        <v>385</v>
      </c>
      <c r="K107">
        <v>2</v>
      </c>
      <c r="L107" t="s">
        <v>386</v>
      </c>
      <c r="M107">
        <v>6</v>
      </c>
      <c r="N107" t="s">
        <v>387</v>
      </c>
      <c r="O107">
        <v>7</v>
      </c>
      <c r="Q107" t="str">
        <f t="shared" si="31"/>
        <v>PLC2.AI6.Ch7</v>
      </c>
      <c r="T107" t="s">
        <v>388</v>
      </c>
      <c r="V107" t="str">
        <f t="shared" si="32"/>
        <v>PLC2.AI6.Ch7 -- status</v>
      </c>
      <c r="X107" t="s">
        <v>389</v>
      </c>
      <c r="Y107" t="s">
        <v>390</v>
      </c>
      <c r="Z107" t="s">
        <v>391</v>
      </c>
      <c r="AB107" t="str">
        <f t="shared" si="33"/>
        <v>p2a6c7</v>
      </c>
      <c r="AC107" t="s">
        <v>392</v>
      </c>
      <c r="AD107" t="str">
        <f t="shared" si="34"/>
        <v>p2a6c7s</v>
      </c>
      <c r="AE107" t="s">
        <v>476</v>
      </c>
      <c r="AF107" t="str">
        <f t="shared" si="35"/>
        <v>p2a6c7alarm</v>
      </c>
      <c r="AG107" t="str">
        <f t="shared" si="36"/>
        <v>PLC2.AI6.Ch7 - alarm</v>
      </c>
    </row>
    <row r="108" spans="10:33" x14ac:dyDescent="0.25">
      <c r="J108" t="s">
        <v>385</v>
      </c>
      <c r="K108">
        <v>2</v>
      </c>
      <c r="L108" t="s">
        <v>386</v>
      </c>
      <c r="M108">
        <v>6</v>
      </c>
      <c r="N108" t="s">
        <v>387</v>
      </c>
      <c r="O108">
        <v>8</v>
      </c>
      <c r="Q108" t="str">
        <f t="shared" si="31"/>
        <v>PLC2.AI6.Ch8</v>
      </c>
      <c r="T108" t="s">
        <v>388</v>
      </c>
      <c r="V108" t="str">
        <f t="shared" si="32"/>
        <v>PLC2.AI6.Ch8 -- status</v>
      </c>
      <c r="X108" t="s">
        <v>389</v>
      </c>
      <c r="Y108" t="s">
        <v>390</v>
      </c>
      <c r="Z108" t="s">
        <v>391</v>
      </c>
      <c r="AB108" t="str">
        <f t="shared" si="33"/>
        <v>p2a6c8</v>
      </c>
      <c r="AC108" t="s">
        <v>392</v>
      </c>
      <c r="AD108" t="str">
        <f t="shared" si="34"/>
        <v>p2a6c8s</v>
      </c>
      <c r="AE108" t="s">
        <v>476</v>
      </c>
      <c r="AF108" t="str">
        <f t="shared" si="35"/>
        <v>p2a6c8alarm</v>
      </c>
      <c r="AG108" t="str">
        <f t="shared" si="36"/>
        <v>PLC2.AI6.Ch8 - alarm</v>
      </c>
    </row>
    <row r="109" spans="10:33" x14ac:dyDescent="0.25">
      <c r="J109" t="s">
        <v>385</v>
      </c>
      <c r="K109">
        <v>2</v>
      </c>
      <c r="L109" t="s">
        <v>386</v>
      </c>
      <c r="M109">
        <v>7</v>
      </c>
      <c r="N109" t="s">
        <v>387</v>
      </c>
      <c r="O109">
        <v>1</v>
      </c>
      <c r="Q109" t="str">
        <f t="shared" si="31"/>
        <v>PLC2.AI7.Ch1</v>
      </c>
      <c r="T109" t="s">
        <v>388</v>
      </c>
      <c r="V109" t="str">
        <f t="shared" si="32"/>
        <v>PLC2.AI7.Ch1 -- status</v>
      </c>
      <c r="X109" t="s">
        <v>389</v>
      </c>
      <c r="Y109" t="s">
        <v>390</v>
      </c>
      <c r="Z109" t="s">
        <v>391</v>
      </c>
      <c r="AB109" t="str">
        <f t="shared" si="33"/>
        <v>p2a7c1</v>
      </c>
      <c r="AC109" t="s">
        <v>392</v>
      </c>
      <c r="AD109" t="str">
        <f t="shared" si="34"/>
        <v>p2a7c1s</v>
      </c>
      <c r="AE109" t="s">
        <v>476</v>
      </c>
      <c r="AF109" t="str">
        <f t="shared" si="35"/>
        <v>p2a7c1alarm</v>
      </c>
      <c r="AG109" t="str">
        <f t="shared" si="36"/>
        <v>PLC2.AI7.Ch1 - alarm</v>
      </c>
    </row>
    <row r="110" spans="10:33" x14ac:dyDescent="0.25">
      <c r="J110" t="s">
        <v>385</v>
      </c>
      <c r="K110">
        <v>2</v>
      </c>
      <c r="L110" t="s">
        <v>386</v>
      </c>
      <c r="M110">
        <v>7</v>
      </c>
      <c r="N110" t="s">
        <v>387</v>
      </c>
      <c r="O110">
        <v>2</v>
      </c>
      <c r="Q110" t="str">
        <f t="shared" si="31"/>
        <v>PLC2.AI7.Ch2</v>
      </c>
      <c r="T110" t="s">
        <v>388</v>
      </c>
      <c r="V110" t="str">
        <f t="shared" si="32"/>
        <v>PLC2.AI7.Ch2 -- status</v>
      </c>
      <c r="X110" t="s">
        <v>389</v>
      </c>
      <c r="Y110" t="s">
        <v>390</v>
      </c>
      <c r="Z110" t="s">
        <v>391</v>
      </c>
      <c r="AB110" t="str">
        <f t="shared" si="33"/>
        <v>p2a7c2</v>
      </c>
      <c r="AC110" t="s">
        <v>392</v>
      </c>
      <c r="AD110" t="str">
        <f t="shared" si="34"/>
        <v>p2a7c2s</v>
      </c>
      <c r="AE110" t="s">
        <v>476</v>
      </c>
      <c r="AF110" t="str">
        <f t="shared" si="35"/>
        <v>p2a7c2alarm</v>
      </c>
      <c r="AG110" t="str">
        <f t="shared" si="36"/>
        <v>PLC2.AI7.Ch2 - alarm</v>
      </c>
    </row>
    <row r="111" spans="10:33" x14ac:dyDescent="0.25">
      <c r="J111" t="s">
        <v>385</v>
      </c>
      <c r="K111">
        <v>2</v>
      </c>
      <c r="L111" t="s">
        <v>386</v>
      </c>
      <c r="M111">
        <v>7</v>
      </c>
      <c r="N111" t="s">
        <v>387</v>
      </c>
      <c r="O111">
        <v>3</v>
      </c>
      <c r="Q111" t="str">
        <f t="shared" si="31"/>
        <v>PLC2.AI7.Ch3</v>
      </c>
      <c r="T111" t="s">
        <v>388</v>
      </c>
      <c r="V111" t="str">
        <f t="shared" si="32"/>
        <v>PLC2.AI7.Ch3 -- status</v>
      </c>
      <c r="X111" t="s">
        <v>389</v>
      </c>
      <c r="Y111" t="s">
        <v>390</v>
      </c>
      <c r="Z111" t="s">
        <v>391</v>
      </c>
      <c r="AB111" t="str">
        <f t="shared" si="33"/>
        <v>p2a7c3</v>
      </c>
      <c r="AC111" t="s">
        <v>392</v>
      </c>
      <c r="AD111" t="str">
        <f t="shared" si="34"/>
        <v>p2a7c3s</v>
      </c>
      <c r="AE111" t="s">
        <v>476</v>
      </c>
      <c r="AF111" t="str">
        <f t="shared" si="35"/>
        <v>p2a7c3alarm</v>
      </c>
      <c r="AG111" t="str">
        <f t="shared" si="36"/>
        <v>PLC2.AI7.Ch3 - alarm</v>
      </c>
    </row>
    <row r="112" spans="10:33" x14ac:dyDescent="0.25">
      <c r="J112" t="s">
        <v>385</v>
      </c>
      <c r="K112">
        <v>2</v>
      </c>
      <c r="L112" t="s">
        <v>386</v>
      </c>
      <c r="M112">
        <v>7</v>
      </c>
      <c r="N112" t="s">
        <v>387</v>
      </c>
      <c r="O112">
        <v>4</v>
      </c>
      <c r="Q112" t="str">
        <f t="shared" si="31"/>
        <v>PLC2.AI7.Ch4</v>
      </c>
      <c r="T112" t="s">
        <v>388</v>
      </c>
      <c r="V112" t="str">
        <f t="shared" si="32"/>
        <v>PLC2.AI7.Ch4 -- status</v>
      </c>
      <c r="X112" t="s">
        <v>389</v>
      </c>
      <c r="Y112" t="s">
        <v>390</v>
      </c>
      <c r="Z112" t="s">
        <v>391</v>
      </c>
      <c r="AB112" t="str">
        <f t="shared" si="33"/>
        <v>p2a7c4</v>
      </c>
      <c r="AC112" t="s">
        <v>392</v>
      </c>
      <c r="AD112" t="str">
        <f t="shared" si="34"/>
        <v>p2a7c4s</v>
      </c>
      <c r="AE112" t="s">
        <v>476</v>
      </c>
      <c r="AF112" t="str">
        <f t="shared" si="35"/>
        <v>p2a7c4alarm</v>
      </c>
      <c r="AG112" t="str">
        <f t="shared" si="36"/>
        <v>PLC2.AI7.Ch4 - alarm</v>
      </c>
    </row>
    <row r="113" spans="10:33" x14ac:dyDescent="0.25">
      <c r="J113" t="s">
        <v>385</v>
      </c>
      <c r="K113">
        <v>2</v>
      </c>
      <c r="L113" t="s">
        <v>386</v>
      </c>
      <c r="M113">
        <v>7</v>
      </c>
      <c r="N113" t="s">
        <v>387</v>
      </c>
      <c r="O113">
        <v>5</v>
      </c>
      <c r="Q113" t="str">
        <f t="shared" si="31"/>
        <v>PLC2.AI7.Ch5</v>
      </c>
      <c r="T113" t="s">
        <v>388</v>
      </c>
      <c r="V113" t="str">
        <f t="shared" si="32"/>
        <v>PLC2.AI7.Ch5 -- status</v>
      </c>
      <c r="X113" t="s">
        <v>389</v>
      </c>
      <c r="Y113" t="s">
        <v>390</v>
      </c>
      <c r="Z113" t="s">
        <v>391</v>
      </c>
      <c r="AB113" t="str">
        <f t="shared" si="33"/>
        <v>p2a7c5</v>
      </c>
      <c r="AC113" t="s">
        <v>392</v>
      </c>
      <c r="AD113" t="str">
        <f t="shared" si="34"/>
        <v>p2a7c5s</v>
      </c>
      <c r="AE113" t="s">
        <v>476</v>
      </c>
      <c r="AF113" t="str">
        <f t="shared" si="35"/>
        <v>p2a7c5alarm</v>
      </c>
      <c r="AG113" t="str">
        <f t="shared" si="36"/>
        <v>PLC2.AI7.Ch5 - alarm</v>
      </c>
    </row>
    <row r="114" spans="10:33" x14ac:dyDescent="0.25">
      <c r="J114" t="s">
        <v>385</v>
      </c>
      <c r="K114">
        <v>2</v>
      </c>
      <c r="L114" t="s">
        <v>386</v>
      </c>
      <c r="M114">
        <v>7</v>
      </c>
      <c r="N114" t="s">
        <v>387</v>
      </c>
      <c r="O114">
        <v>6</v>
      </c>
      <c r="Q114" t="str">
        <f t="shared" si="31"/>
        <v>PLC2.AI7.Ch6</v>
      </c>
      <c r="T114" t="s">
        <v>388</v>
      </c>
      <c r="V114" t="str">
        <f t="shared" si="32"/>
        <v>PLC2.AI7.Ch6 -- status</v>
      </c>
      <c r="X114" t="s">
        <v>389</v>
      </c>
      <c r="Y114" t="s">
        <v>390</v>
      </c>
      <c r="Z114" t="s">
        <v>391</v>
      </c>
      <c r="AB114" t="str">
        <f t="shared" si="33"/>
        <v>p2a7c6</v>
      </c>
      <c r="AC114" t="s">
        <v>392</v>
      </c>
      <c r="AD114" t="str">
        <f t="shared" si="34"/>
        <v>p2a7c6s</v>
      </c>
      <c r="AE114" t="s">
        <v>476</v>
      </c>
      <c r="AF114" t="str">
        <f t="shared" si="35"/>
        <v>p2a7c6alarm</v>
      </c>
      <c r="AG114" t="str">
        <f t="shared" si="36"/>
        <v>PLC2.AI7.Ch6 - alarm</v>
      </c>
    </row>
    <row r="115" spans="10:33" x14ac:dyDescent="0.25">
      <c r="J115" t="s">
        <v>385</v>
      </c>
      <c r="K115">
        <v>2</v>
      </c>
      <c r="L115" t="s">
        <v>386</v>
      </c>
      <c r="M115">
        <v>7</v>
      </c>
      <c r="N115" t="s">
        <v>387</v>
      </c>
      <c r="O115">
        <v>7</v>
      </c>
      <c r="Q115" t="str">
        <f t="shared" si="31"/>
        <v>PLC2.AI7.Ch7</v>
      </c>
      <c r="T115" t="s">
        <v>388</v>
      </c>
      <c r="V115" t="str">
        <f t="shared" si="32"/>
        <v>PLC2.AI7.Ch7 -- status</v>
      </c>
      <c r="X115" t="s">
        <v>389</v>
      </c>
      <c r="Y115" t="s">
        <v>390</v>
      </c>
      <c r="Z115" t="s">
        <v>391</v>
      </c>
      <c r="AB115" t="str">
        <f t="shared" si="33"/>
        <v>p2a7c7</v>
      </c>
      <c r="AC115" t="s">
        <v>392</v>
      </c>
      <c r="AD115" t="str">
        <f t="shared" si="34"/>
        <v>p2a7c7s</v>
      </c>
      <c r="AE115" t="s">
        <v>476</v>
      </c>
      <c r="AF115" t="str">
        <f t="shared" si="35"/>
        <v>p2a7c7alarm</v>
      </c>
      <c r="AG115" t="str">
        <f t="shared" si="36"/>
        <v>PLC2.AI7.Ch7 - alarm</v>
      </c>
    </row>
    <row r="116" spans="10:33" x14ac:dyDescent="0.25">
      <c r="J116" t="s">
        <v>385</v>
      </c>
      <c r="K116">
        <v>2</v>
      </c>
      <c r="L116" t="s">
        <v>386</v>
      </c>
      <c r="M116">
        <v>7</v>
      </c>
      <c r="N116" t="s">
        <v>387</v>
      </c>
      <c r="O116">
        <v>8</v>
      </c>
      <c r="Q116" t="str">
        <f t="shared" si="31"/>
        <v>PLC2.AI7.Ch8</v>
      </c>
      <c r="T116" t="s">
        <v>388</v>
      </c>
      <c r="V116" t="str">
        <f t="shared" si="32"/>
        <v>PLC2.AI7.Ch8 -- status</v>
      </c>
      <c r="X116" t="s">
        <v>389</v>
      </c>
      <c r="Y116" t="s">
        <v>390</v>
      </c>
      <c r="Z116" t="s">
        <v>391</v>
      </c>
      <c r="AB116" t="str">
        <f t="shared" si="33"/>
        <v>p2a7c8</v>
      </c>
      <c r="AC116" t="s">
        <v>392</v>
      </c>
      <c r="AD116" t="str">
        <f t="shared" si="34"/>
        <v>p2a7c8s</v>
      </c>
      <c r="AE116" t="s">
        <v>476</v>
      </c>
      <c r="AF116" t="str">
        <f t="shared" si="35"/>
        <v>p2a7c8alarm</v>
      </c>
      <c r="AG116" t="str">
        <f t="shared" si="36"/>
        <v>PLC2.AI7.Ch8 - alarm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1"/>
  <sheetViews>
    <sheetView workbookViewId="0">
      <pane ySplit="1" topLeftCell="A134" activePane="bottomLeft" state="frozen"/>
      <selection pane="bottomLeft" activeCell="I44" sqref="I44"/>
    </sheetView>
  </sheetViews>
  <sheetFormatPr defaultColWidth="8.7109375" defaultRowHeight="15" x14ac:dyDescent="0.25"/>
  <cols>
    <col min="1" max="1" width="13.42578125" style="21" customWidth="1"/>
    <col min="2" max="2" width="10.85546875" style="21" customWidth="1"/>
    <col min="3" max="3" width="8.7109375" style="21"/>
    <col min="4" max="4" width="12.7109375" style="21" customWidth="1"/>
    <col min="5" max="5" width="13.140625" style="21" customWidth="1"/>
    <col min="6" max="6" width="25.140625" style="21" customWidth="1"/>
    <col min="7" max="7" width="12.28515625" style="21" customWidth="1"/>
    <col min="8" max="10" width="8.7109375" style="21"/>
    <col min="11" max="11" width="9.42578125" style="21" customWidth="1"/>
    <col min="12" max="12" width="12.140625" style="21" customWidth="1"/>
    <col min="13" max="13" width="16" style="21" customWidth="1"/>
    <col min="14" max="14" width="18.140625" style="21" customWidth="1"/>
    <col min="15" max="17" width="8.7109375" style="21"/>
    <col min="18" max="18" width="13.85546875" style="21" customWidth="1"/>
    <col min="19" max="19" width="17.85546875" style="21" customWidth="1"/>
    <col min="20" max="16384" width="8.7109375" style="21"/>
  </cols>
  <sheetData>
    <row r="1" spans="1:19" s="20" customFormat="1" x14ac:dyDescent="0.25">
      <c r="A1" s="20" t="s">
        <v>938</v>
      </c>
      <c r="B1" s="20" t="s">
        <v>939</v>
      </c>
      <c r="E1" s="20" t="s">
        <v>940</v>
      </c>
      <c r="F1" s="20" t="s">
        <v>941</v>
      </c>
      <c r="H1" s="20" t="s">
        <v>938</v>
      </c>
      <c r="I1" s="20" t="s">
        <v>942</v>
      </c>
      <c r="L1" s="20" t="s">
        <v>940</v>
      </c>
      <c r="M1" s="20" t="s">
        <v>941</v>
      </c>
      <c r="P1" s="81" t="s">
        <v>1845</v>
      </c>
      <c r="Q1" s="81"/>
      <c r="R1" s="81"/>
      <c r="S1" s="81"/>
    </row>
    <row r="2" spans="1:19" x14ac:dyDescent="0.25">
      <c r="A2" s="21" t="s">
        <v>1146</v>
      </c>
      <c r="B2" s="21" t="s">
        <v>477</v>
      </c>
      <c r="C2" s="21" t="s">
        <v>587</v>
      </c>
      <c r="D2" s="21" t="s">
        <v>588</v>
      </c>
      <c r="E2" s="21" t="str">
        <f>CONCATENATE(C2,D2)</f>
        <v>t1smin</v>
      </c>
      <c r="F2" s="21" t="s">
        <v>901</v>
      </c>
      <c r="H2" s="21" t="s">
        <v>1670</v>
      </c>
      <c r="I2" s="21" t="s">
        <v>905</v>
      </c>
      <c r="J2" s="21" t="s">
        <v>587</v>
      </c>
      <c r="K2" s="21" t="s">
        <v>883</v>
      </c>
      <c r="L2" s="21" t="str">
        <f>CONCATENATE(J2,"_",K2)</f>
        <v>t1_low</v>
      </c>
      <c r="M2" s="21" t="s">
        <v>891</v>
      </c>
      <c r="P2" s="21" t="s">
        <v>906</v>
      </c>
      <c r="Q2" s="21" t="s">
        <v>587</v>
      </c>
      <c r="R2" s="21" t="s">
        <v>907</v>
      </c>
      <c r="S2" s="21" t="str">
        <f>CONCATENATE(Q2,R2)</f>
        <v>t1temp1</v>
      </c>
    </row>
    <row r="3" spans="1:19" x14ac:dyDescent="0.25">
      <c r="A3" s="21" t="s">
        <v>1147</v>
      </c>
      <c r="B3" s="21" t="s">
        <v>478</v>
      </c>
      <c r="C3" s="21" t="s">
        <v>587</v>
      </c>
      <c r="D3" s="21" t="s">
        <v>589</v>
      </c>
      <c r="E3" s="21" t="str">
        <f t="shared" ref="E3:E66" si="0">CONCATENATE(C3,D3)</f>
        <v>t1smax</v>
      </c>
      <c r="F3" s="21" t="s">
        <v>902</v>
      </c>
      <c r="H3" s="21" t="s">
        <v>1671</v>
      </c>
      <c r="I3" s="21" t="s">
        <v>1596</v>
      </c>
      <c r="J3" s="21" t="s">
        <v>587</v>
      </c>
      <c r="K3" s="21" t="s">
        <v>884</v>
      </c>
      <c r="L3" s="21" t="str">
        <f>CONCATENATE(J3,"_",K3)</f>
        <v>t1_hi</v>
      </c>
      <c r="M3" s="21" t="s">
        <v>892</v>
      </c>
      <c r="P3" s="21" t="s">
        <v>908</v>
      </c>
      <c r="Q3" s="21" t="s">
        <v>587</v>
      </c>
      <c r="R3" s="21" t="s">
        <v>927</v>
      </c>
      <c r="S3" s="21" t="str">
        <f t="shared" ref="S3:S66" si="1">CONCATENATE(Q3,R3)</f>
        <v>t1temp1_</v>
      </c>
    </row>
    <row r="4" spans="1:19" x14ac:dyDescent="0.25">
      <c r="A4" s="21" t="s">
        <v>1148</v>
      </c>
      <c r="B4" s="21" t="s">
        <v>479</v>
      </c>
      <c r="C4" s="21" t="s">
        <v>587</v>
      </c>
      <c r="D4" s="21" t="s">
        <v>888</v>
      </c>
      <c r="E4" s="21" t="str">
        <f t="shared" si="0"/>
        <v>t1tmin</v>
      </c>
      <c r="F4" s="21" t="s">
        <v>899</v>
      </c>
      <c r="H4" s="21" t="s">
        <v>1672</v>
      </c>
      <c r="I4" s="21" t="s">
        <v>1597</v>
      </c>
      <c r="J4" s="21" t="s">
        <v>587</v>
      </c>
      <c r="K4" s="21" t="s">
        <v>895</v>
      </c>
      <c r="L4" s="21" t="str">
        <f>CONCATENATE(J4,"_",K4)</f>
        <v>t1_set_tmin</v>
      </c>
      <c r="M4" s="21" t="s">
        <v>893</v>
      </c>
      <c r="P4" s="21" t="s">
        <v>909</v>
      </c>
      <c r="Q4" s="21" t="s">
        <v>587</v>
      </c>
      <c r="R4" s="21" t="s">
        <v>928</v>
      </c>
      <c r="S4" s="21" t="str">
        <f t="shared" si="1"/>
        <v>t1temp2</v>
      </c>
    </row>
    <row r="5" spans="1:19" x14ac:dyDescent="0.25">
      <c r="A5" s="21" t="s">
        <v>1149</v>
      </c>
      <c r="B5" s="21" t="s">
        <v>480</v>
      </c>
      <c r="C5" s="21" t="s">
        <v>587</v>
      </c>
      <c r="D5" s="21" t="s">
        <v>889</v>
      </c>
      <c r="E5" s="21" t="str">
        <f t="shared" si="0"/>
        <v>t1tmax</v>
      </c>
      <c r="F5" s="21" t="s">
        <v>900</v>
      </c>
      <c r="H5" s="21" t="s">
        <v>1673</v>
      </c>
      <c r="I5" s="21" t="s">
        <v>1598</v>
      </c>
      <c r="J5" s="21" t="s">
        <v>587</v>
      </c>
      <c r="K5" s="21" t="s">
        <v>896</v>
      </c>
      <c r="L5" s="21" t="str">
        <f>CONCATENATE(J5,"_",K5)</f>
        <v>t1_Set_tmax</v>
      </c>
      <c r="M5" s="21" t="s">
        <v>894</v>
      </c>
      <c r="P5" s="21" t="s">
        <v>910</v>
      </c>
      <c r="Q5" s="21" t="s">
        <v>587</v>
      </c>
      <c r="R5" s="21" t="s">
        <v>929</v>
      </c>
      <c r="S5" s="21" t="str">
        <f t="shared" si="1"/>
        <v>t1temp2_</v>
      </c>
    </row>
    <row r="6" spans="1:19" x14ac:dyDescent="0.25">
      <c r="A6" s="21" t="s">
        <v>1150</v>
      </c>
      <c r="B6" s="21" t="s">
        <v>481</v>
      </c>
      <c r="C6" s="21" t="s">
        <v>587</v>
      </c>
      <c r="D6" s="21" t="s">
        <v>590</v>
      </c>
      <c r="E6" s="21" t="str">
        <f t="shared" si="0"/>
        <v>t1cm</v>
      </c>
      <c r="F6" s="21" t="s">
        <v>586</v>
      </c>
      <c r="H6" s="21" t="s">
        <v>1674</v>
      </c>
      <c r="I6" s="21" t="s">
        <v>1599</v>
      </c>
      <c r="J6" s="21" t="s">
        <v>587</v>
      </c>
      <c r="K6" s="21" t="s">
        <v>897</v>
      </c>
      <c r="L6" s="21" t="str">
        <f>CONCATENATE(J6,"_",K6)</f>
        <v>t1_enable</v>
      </c>
      <c r="M6" s="21" t="s">
        <v>898</v>
      </c>
      <c r="P6" s="21" t="s">
        <v>911</v>
      </c>
      <c r="Q6" s="21" t="s">
        <v>587</v>
      </c>
      <c r="R6" s="21" t="s">
        <v>930</v>
      </c>
      <c r="S6" s="21" t="str">
        <f t="shared" si="1"/>
        <v>t1prec_float</v>
      </c>
    </row>
    <row r="7" spans="1:19" x14ac:dyDescent="0.25">
      <c r="A7" s="21" t="s">
        <v>1151</v>
      </c>
      <c r="B7" s="21" t="s">
        <v>482</v>
      </c>
      <c r="C7" s="21" t="s">
        <v>587</v>
      </c>
      <c r="D7" s="21" t="s">
        <v>591</v>
      </c>
      <c r="E7" s="21" t="str">
        <f t="shared" si="0"/>
        <v>t1x1</v>
      </c>
      <c r="F7" s="21" t="s">
        <v>607</v>
      </c>
      <c r="H7" s="22" t="s">
        <v>1675</v>
      </c>
      <c r="I7" s="22" t="s">
        <v>1600</v>
      </c>
      <c r="J7" s="22" t="s">
        <v>601</v>
      </c>
      <c r="K7" s="22" t="s">
        <v>883</v>
      </c>
      <c r="L7" s="22" t="str">
        <f t="shared" ref="L7:L16" si="2">CONCATENATE(J7,"_",K7)</f>
        <v>t2_low</v>
      </c>
      <c r="M7" s="22" t="s">
        <v>891</v>
      </c>
      <c r="P7" s="21" t="s">
        <v>912</v>
      </c>
      <c r="Q7" s="21" t="s">
        <v>587</v>
      </c>
      <c r="R7" s="21" t="s">
        <v>931</v>
      </c>
      <c r="S7" s="21" t="str">
        <f t="shared" si="1"/>
        <v>t1prec_float_</v>
      </c>
    </row>
    <row r="8" spans="1:19" x14ac:dyDescent="0.25">
      <c r="A8" s="21" t="s">
        <v>1152</v>
      </c>
      <c r="B8" s="21" t="s">
        <v>483</v>
      </c>
      <c r="C8" s="21" t="s">
        <v>587</v>
      </c>
      <c r="D8" s="21" t="s">
        <v>592</v>
      </c>
      <c r="E8" s="21" t="str">
        <f t="shared" si="0"/>
        <v>t1y1</v>
      </c>
      <c r="F8" s="21" t="s">
        <v>607</v>
      </c>
      <c r="H8" s="21" t="s">
        <v>1676</v>
      </c>
      <c r="I8" s="21" t="s">
        <v>1601</v>
      </c>
      <c r="J8" s="21" t="s">
        <v>601</v>
      </c>
      <c r="K8" s="21" t="s">
        <v>884</v>
      </c>
      <c r="L8" s="21" t="str">
        <f t="shared" si="2"/>
        <v>t2_hi</v>
      </c>
      <c r="M8" s="21" t="s">
        <v>892</v>
      </c>
      <c r="P8" s="21" t="s">
        <v>913</v>
      </c>
      <c r="Q8" s="21" t="s">
        <v>587</v>
      </c>
      <c r="R8" s="21" t="s">
        <v>932</v>
      </c>
      <c r="S8" s="21" t="str">
        <f t="shared" si="1"/>
        <v>t1prec_float1000</v>
      </c>
    </row>
    <row r="9" spans="1:19" x14ac:dyDescent="0.25">
      <c r="A9" s="21" t="s">
        <v>1153</v>
      </c>
      <c r="B9" s="21" t="s">
        <v>484</v>
      </c>
      <c r="C9" s="21" t="s">
        <v>587</v>
      </c>
      <c r="D9" s="21" t="s">
        <v>593</v>
      </c>
      <c r="E9" s="21" t="str">
        <f t="shared" si="0"/>
        <v>t1x2</v>
      </c>
      <c r="F9" s="21" t="s">
        <v>607</v>
      </c>
      <c r="H9" s="21" t="s">
        <v>1677</v>
      </c>
      <c r="I9" s="21" t="s">
        <v>1602</v>
      </c>
      <c r="J9" s="21" t="s">
        <v>601</v>
      </c>
      <c r="K9" s="21" t="s">
        <v>895</v>
      </c>
      <c r="L9" s="21" t="str">
        <f t="shared" si="2"/>
        <v>t2_set_tmin</v>
      </c>
      <c r="M9" s="21" t="s">
        <v>893</v>
      </c>
      <c r="P9" s="21" t="s">
        <v>914</v>
      </c>
      <c r="Q9" s="21" t="s">
        <v>587</v>
      </c>
      <c r="R9" s="21" t="s">
        <v>933</v>
      </c>
      <c r="S9" s="21" t="str">
        <f t="shared" si="1"/>
        <v>t1prec_float1000_</v>
      </c>
    </row>
    <row r="10" spans="1:19" x14ac:dyDescent="0.25">
      <c r="A10" s="21" t="s">
        <v>1154</v>
      </c>
      <c r="B10" s="21" t="s">
        <v>485</v>
      </c>
      <c r="C10" s="21" t="s">
        <v>587</v>
      </c>
      <c r="D10" s="21" t="s">
        <v>598</v>
      </c>
      <c r="E10" s="21" t="str">
        <f t="shared" si="0"/>
        <v>t1y2</v>
      </c>
      <c r="F10" s="21" t="s">
        <v>607</v>
      </c>
      <c r="H10" s="21" t="s">
        <v>1678</v>
      </c>
      <c r="I10" s="21" t="s">
        <v>1603</v>
      </c>
      <c r="J10" s="21" t="s">
        <v>601</v>
      </c>
      <c r="K10" s="21" t="s">
        <v>896</v>
      </c>
      <c r="L10" s="21" t="str">
        <f t="shared" si="2"/>
        <v>t2_Set_tmax</v>
      </c>
      <c r="M10" s="21" t="s">
        <v>894</v>
      </c>
      <c r="P10" s="22" t="s">
        <v>915</v>
      </c>
      <c r="Q10" s="22" t="s">
        <v>601</v>
      </c>
      <c r="R10" s="22" t="s">
        <v>907</v>
      </c>
      <c r="S10" s="22" t="str">
        <f t="shared" si="1"/>
        <v>t2temp1</v>
      </c>
    </row>
    <row r="11" spans="1:19" x14ac:dyDescent="0.25">
      <c r="A11" s="21" t="s">
        <v>1155</v>
      </c>
      <c r="B11" s="21" t="s">
        <v>486</v>
      </c>
      <c r="C11" s="21" t="s">
        <v>587</v>
      </c>
      <c r="D11" s="21" t="s">
        <v>595</v>
      </c>
      <c r="E11" s="21" t="str">
        <f t="shared" si="0"/>
        <v>t1x3</v>
      </c>
      <c r="F11" s="21" t="s">
        <v>607</v>
      </c>
      <c r="H11" s="21" t="s">
        <v>1679</v>
      </c>
      <c r="I11" s="21" t="s">
        <v>1604</v>
      </c>
      <c r="J11" s="21" t="s">
        <v>601</v>
      </c>
      <c r="K11" s="21" t="s">
        <v>897</v>
      </c>
      <c r="L11" s="21" t="str">
        <f t="shared" si="2"/>
        <v>t2_enable</v>
      </c>
      <c r="M11" s="21" t="s">
        <v>898</v>
      </c>
      <c r="P11" s="21" t="s">
        <v>916</v>
      </c>
      <c r="Q11" s="21" t="s">
        <v>601</v>
      </c>
      <c r="R11" s="21" t="s">
        <v>927</v>
      </c>
      <c r="S11" s="21" t="str">
        <f t="shared" si="1"/>
        <v>t2temp1_</v>
      </c>
    </row>
    <row r="12" spans="1:19" x14ac:dyDescent="0.25">
      <c r="A12" s="21" t="s">
        <v>1156</v>
      </c>
      <c r="B12" s="21" t="s">
        <v>487</v>
      </c>
      <c r="C12" s="21" t="s">
        <v>587</v>
      </c>
      <c r="D12" s="21" t="s">
        <v>594</v>
      </c>
      <c r="E12" s="21" t="str">
        <f t="shared" si="0"/>
        <v>t1y3</v>
      </c>
      <c r="F12" s="21" t="s">
        <v>607</v>
      </c>
      <c r="H12" s="22" t="s">
        <v>1680</v>
      </c>
      <c r="I12" s="22" t="s">
        <v>1605</v>
      </c>
      <c r="J12" s="22" t="s">
        <v>605</v>
      </c>
      <c r="K12" s="22" t="s">
        <v>883</v>
      </c>
      <c r="L12" s="22" t="str">
        <f t="shared" si="2"/>
        <v>t3_low</v>
      </c>
      <c r="M12" s="22" t="s">
        <v>891</v>
      </c>
      <c r="P12" s="21" t="s">
        <v>917</v>
      </c>
      <c r="Q12" s="21" t="s">
        <v>601</v>
      </c>
      <c r="R12" s="21" t="s">
        <v>928</v>
      </c>
      <c r="S12" s="21" t="str">
        <f t="shared" si="1"/>
        <v>t2temp2</v>
      </c>
    </row>
    <row r="13" spans="1:19" x14ac:dyDescent="0.25">
      <c r="A13" s="21" t="s">
        <v>1157</v>
      </c>
      <c r="B13" s="21" t="s">
        <v>488</v>
      </c>
      <c r="C13" s="21" t="s">
        <v>587</v>
      </c>
      <c r="D13" s="21" t="s">
        <v>597</v>
      </c>
      <c r="E13" s="21" t="str">
        <f t="shared" si="0"/>
        <v>t1x4</v>
      </c>
      <c r="F13" s="21" t="s">
        <v>607</v>
      </c>
      <c r="H13" s="21" t="s">
        <v>1681</v>
      </c>
      <c r="I13" s="21" t="s">
        <v>1606</v>
      </c>
      <c r="J13" s="21" t="s">
        <v>605</v>
      </c>
      <c r="K13" s="21" t="s">
        <v>884</v>
      </c>
      <c r="L13" s="21" t="str">
        <f t="shared" si="2"/>
        <v>t3_hi</v>
      </c>
      <c r="M13" s="21" t="s">
        <v>892</v>
      </c>
      <c r="P13" s="21" t="s">
        <v>918</v>
      </c>
      <c r="Q13" s="21" t="s">
        <v>601</v>
      </c>
      <c r="R13" s="21" t="s">
        <v>929</v>
      </c>
      <c r="S13" s="21" t="str">
        <f t="shared" si="1"/>
        <v>t2temp2_</v>
      </c>
    </row>
    <row r="14" spans="1:19" x14ac:dyDescent="0.25">
      <c r="A14" s="21" t="s">
        <v>1158</v>
      </c>
      <c r="B14" s="21" t="s">
        <v>489</v>
      </c>
      <c r="C14" s="21" t="s">
        <v>587</v>
      </c>
      <c r="D14" s="21" t="s">
        <v>596</v>
      </c>
      <c r="E14" s="21" t="str">
        <f t="shared" si="0"/>
        <v>t1y4</v>
      </c>
      <c r="F14" s="21" t="s">
        <v>607</v>
      </c>
      <c r="H14" s="21" t="s">
        <v>1682</v>
      </c>
      <c r="I14" s="21" t="s">
        <v>1607</v>
      </c>
      <c r="J14" s="21" t="s">
        <v>605</v>
      </c>
      <c r="K14" s="21" t="s">
        <v>895</v>
      </c>
      <c r="L14" s="21" t="str">
        <f t="shared" si="2"/>
        <v>t3_set_tmin</v>
      </c>
      <c r="M14" s="21" t="s">
        <v>893</v>
      </c>
      <c r="P14" s="21" t="s">
        <v>919</v>
      </c>
      <c r="Q14" s="21" t="s">
        <v>601</v>
      </c>
      <c r="R14" s="21" t="s">
        <v>930</v>
      </c>
      <c r="S14" s="21" t="str">
        <f t="shared" si="1"/>
        <v>t2prec_float</v>
      </c>
    </row>
    <row r="15" spans="1:19" x14ac:dyDescent="0.25">
      <c r="A15" s="21" t="s">
        <v>1159</v>
      </c>
      <c r="B15" s="21" t="s">
        <v>490</v>
      </c>
      <c r="C15" s="21" t="s">
        <v>587</v>
      </c>
      <c r="D15" s="21" t="s">
        <v>599</v>
      </c>
      <c r="E15" s="21" t="str">
        <f t="shared" si="0"/>
        <v>t1x5</v>
      </c>
      <c r="F15" s="21" t="s">
        <v>607</v>
      </c>
      <c r="H15" s="21" t="s">
        <v>1683</v>
      </c>
      <c r="I15" s="21" t="s">
        <v>1608</v>
      </c>
      <c r="J15" s="21" t="s">
        <v>605</v>
      </c>
      <c r="K15" s="21" t="s">
        <v>896</v>
      </c>
      <c r="L15" s="21" t="str">
        <f t="shared" si="2"/>
        <v>t3_Set_tmax</v>
      </c>
      <c r="M15" s="21" t="s">
        <v>894</v>
      </c>
      <c r="P15" s="21" t="s">
        <v>920</v>
      </c>
      <c r="Q15" s="21" t="s">
        <v>601</v>
      </c>
      <c r="R15" s="21" t="s">
        <v>931</v>
      </c>
      <c r="S15" s="21" t="str">
        <f t="shared" si="1"/>
        <v>t2prec_float_</v>
      </c>
    </row>
    <row r="16" spans="1:19" x14ac:dyDescent="0.25">
      <c r="A16" s="21" t="s">
        <v>1160</v>
      </c>
      <c r="B16" s="21" t="s">
        <v>491</v>
      </c>
      <c r="C16" s="21" t="s">
        <v>587</v>
      </c>
      <c r="D16" s="21" t="s">
        <v>600</v>
      </c>
      <c r="E16" s="21" t="str">
        <f t="shared" si="0"/>
        <v>t1y5</v>
      </c>
      <c r="F16" s="21" t="s">
        <v>607</v>
      </c>
      <c r="H16" s="21" t="s">
        <v>1684</v>
      </c>
      <c r="I16" s="21" t="s">
        <v>1609</v>
      </c>
      <c r="J16" s="21" t="s">
        <v>605</v>
      </c>
      <c r="K16" s="21" t="s">
        <v>897</v>
      </c>
      <c r="L16" s="21" t="str">
        <f t="shared" si="2"/>
        <v>t3_enable</v>
      </c>
      <c r="M16" s="21" t="s">
        <v>898</v>
      </c>
      <c r="P16" s="21" t="s">
        <v>921</v>
      </c>
      <c r="Q16" s="21" t="s">
        <v>601</v>
      </c>
      <c r="R16" s="21" t="s">
        <v>932</v>
      </c>
      <c r="S16" s="21" t="str">
        <f t="shared" si="1"/>
        <v>t2prec_float1000</v>
      </c>
    </row>
    <row r="17" spans="1:19" x14ac:dyDescent="0.25">
      <c r="A17" s="21" t="s">
        <v>1161</v>
      </c>
      <c r="B17" s="21" t="s">
        <v>492</v>
      </c>
      <c r="C17" s="21" t="s">
        <v>587</v>
      </c>
      <c r="D17" s="21" t="s">
        <v>885</v>
      </c>
      <c r="E17" s="21" t="str">
        <f t="shared" si="0"/>
        <v>t1low_sp</v>
      </c>
      <c r="F17" s="21" t="s">
        <v>936</v>
      </c>
      <c r="H17" s="22" t="s">
        <v>1685</v>
      </c>
      <c r="I17" s="22" t="s">
        <v>1610</v>
      </c>
      <c r="J17" s="22" t="s">
        <v>606</v>
      </c>
      <c r="K17" s="22" t="s">
        <v>883</v>
      </c>
      <c r="L17" s="22" t="str">
        <f t="shared" ref="L17:L56" si="3">CONCATENATE(J17,"_",K17)</f>
        <v>t4_low</v>
      </c>
      <c r="M17" s="22" t="s">
        <v>891</v>
      </c>
      <c r="P17" s="21" t="s">
        <v>922</v>
      </c>
      <c r="Q17" s="21" t="s">
        <v>601</v>
      </c>
      <c r="R17" s="21" t="s">
        <v>933</v>
      </c>
      <c r="S17" s="21" t="str">
        <f t="shared" si="1"/>
        <v>t2prec_float1000_</v>
      </c>
    </row>
    <row r="18" spans="1:19" x14ac:dyDescent="0.25">
      <c r="A18" s="21" t="s">
        <v>1162</v>
      </c>
      <c r="B18" s="21" t="s">
        <v>493</v>
      </c>
      <c r="C18" s="21" t="s">
        <v>587</v>
      </c>
      <c r="D18" s="21" t="s">
        <v>886</v>
      </c>
      <c r="E18" s="21" t="str">
        <f t="shared" si="0"/>
        <v>t1hi_sp</v>
      </c>
      <c r="F18" s="21" t="s">
        <v>937</v>
      </c>
      <c r="H18" s="21" t="s">
        <v>1686</v>
      </c>
      <c r="I18" s="21" t="s">
        <v>1611</v>
      </c>
      <c r="J18" s="21" t="s">
        <v>606</v>
      </c>
      <c r="K18" s="21" t="s">
        <v>884</v>
      </c>
      <c r="L18" s="21" t="str">
        <f t="shared" si="3"/>
        <v>t4_hi</v>
      </c>
      <c r="M18" s="21" t="s">
        <v>892</v>
      </c>
      <c r="P18" s="22" t="s">
        <v>923</v>
      </c>
      <c r="Q18" s="22" t="s">
        <v>605</v>
      </c>
      <c r="R18" s="22" t="s">
        <v>907</v>
      </c>
      <c r="S18" s="22" t="str">
        <f t="shared" si="1"/>
        <v>t3temp1</v>
      </c>
    </row>
    <row r="19" spans="1:19" x14ac:dyDescent="0.25">
      <c r="A19" s="21" t="s">
        <v>1163</v>
      </c>
      <c r="B19" s="21" t="s">
        <v>494</v>
      </c>
      <c r="C19" s="21" t="s">
        <v>587</v>
      </c>
      <c r="D19" s="21" t="s">
        <v>887</v>
      </c>
      <c r="E19" s="21" t="str">
        <f t="shared" si="0"/>
        <v>t1volume</v>
      </c>
      <c r="F19" s="21" t="s">
        <v>934</v>
      </c>
      <c r="H19" s="21" t="s">
        <v>1687</v>
      </c>
      <c r="I19" s="21" t="s">
        <v>1612</v>
      </c>
      <c r="J19" s="21" t="s">
        <v>606</v>
      </c>
      <c r="K19" s="21" t="s">
        <v>895</v>
      </c>
      <c r="L19" s="21" t="str">
        <f t="shared" si="3"/>
        <v>t4_set_tmin</v>
      </c>
      <c r="M19" s="21" t="s">
        <v>893</v>
      </c>
      <c r="P19" s="21" t="s">
        <v>924</v>
      </c>
      <c r="Q19" s="21" t="s">
        <v>605</v>
      </c>
      <c r="R19" s="21" t="s">
        <v>927</v>
      </c>
      <c r="S19" s="21" t="str">
        <f t="shared" si="1"/>
        <v>t3temp1_</v>
      </c>
    </row>
    <row r="20" spans="1:19" x14ac:dyDescent="0.25">
      <c r="A20" s="21" t="s">
        <v>1164</v>
      </c>
      <c r="B20" s="21" t="s">
        <v>495</v>
      </c>
      <c r="C20" s="21" t="s">
        <v>587</v>
      </c>
      <c r="D20" s="21" t="s">
        <v>890</v>
      </c>
      <c r="E20" s="21" t="str">
        <f t="shared" si="0"/>
        <v>t1volume_max</v>
      </c>
      <c r="F20" s="21" t="s">
        <v>935</v>
      </c>
      <c r="H20" s="21" t="s">
        <v>1688</v>
      </c>
      <c r="I20" s="21" t="s">
        <v>1613</v>
      </c>
      <c r="J20" s="21" t="s">
        <v>606</v>
      </c>
      <c r="K20" s="21" t="s">
        <v>896</v>
      </c>
      <c r="L20" s="21" t="str">
        <f t="shared" si="3"/>
        <v>t4_Set_tmax</v>
      </c>
      <c r="M20" s="21" t="s">
        <v>894</v>
      </c>
      <c r="P20" s="21" t="s">
        <v>925</v>
      </c>
      <c r="Q20" s="21" t="s">
        <v>605</v>
      </c>
      <c r="R20" s="21" t="s">
        <v>928</v>
      </c>
      <c r="S20" s="21" t="str">
        <f t="shared" si="1"/>
        <v>t3temp2</v>
      </c>
    </row>
    <row r="21" spans="1:19" x14ac:dyDescent="0.25">
      <c r="A21" s="21" t="s">
        <v>1165</v>
      </c>
      <c r="B21" s="21" t="s">
        <v>496</v>
      </c>
      <c r="C21" s="21" t="s">
        <v>587</v>
      </c>
      <c r="D21" s="21" t="s">
        <v>904</v>
      </c>
      <c r="E21" s="21" t="str">
        <f t="shared" si="0"/>
        <v>t1percent</v>
      </c>
      <c r="F21" s="21" t="s">
        <v>903</v>
      </c>
      <c r="H21" s="21" t="s">
        <v>1689</v>
      </c>
      <c r="I21" s="21" t="s">
        <v>1614</v>
      </c>
      <c r="J21" s="21" t="s">
        <v>606</v>
      </c>
      <c r="K21" s="21" t="s">
        <v>897</v>
      </c>
      <c r="L21" s="21" t="str">
        <f t="shared" si="3"/>
        <v>t4_enable</v>
      </c>
      <c r="M21" s="21" t="s">
        <v>898</v>
      </c>
      <c r="P21" s="21" t="s">
        <v>926</v>
      </c>
      <c r="Q21" s="21" t="s">
        <v>605</v>
      </c>
      <c r="R21" s="21" t="s">
        <v>929</v>
      </c>
      <c r="S21" s="21" t="str">
        <f t="shared" si="1"/>
        <v>t3temp2_</v>
      </c>
    </row>
    <row r="22" spans="1:19" x14ac:dyDescent="0.25">
      <c r="A22" s="21" t="s">
        <v>1166</v>
      </c>
      <c r="B22" s="21" t="s">
        <v>497</v>
      </c>
      <c r="C22" s="21" t="s">
        <v>587</v>
      </c>
      <c r="D22" s="21" t="s">
        <v>949</v>
      </c>
      <c r="E22" s="21" t="str">
        <f t="shared" si="0"/>
        <v>t1cm_total</v>
      </c>
      <c r="F22" s="21" t="s">
        <v>950</v>
      </c>
      <c r="H22" s="22" t="s">
        <v>1690</v>
      </c>
      <c r="I22" s="22" t="s">
        <v>1615</v>
      </c>
      <c r="J22" s="22" t="s">
        <v>608</v>
      </c>
      <c r="K22" s="22" t="s">
        <v>883</v>
      </c>
      <c r="L22" s="22" t="str">
        <f t="shared" si="3"/>
        <v>t5_low</v>
      </c>
      <c r="M22" s="22" t="s">
        <v>891</v>
      </c>
      <c r="P22" s="21" t="s">
        <v>1745</v>
      </c>
      <c r="Q22" s="21" t="s">
        <v>605</v>
      </c>
      <c r="R22" s="21" t="s">
        <v>930</v>
      </c>
      <c r="S22" s="21" t="str">
        <f t="shared" si="1"/>
        <v>t3prec_float</v>
      </c>
    </row>
    <row r="23" spans="1:19" x14ac:dyDescent="0.25">
      <c r="A23" s="21" t="s">
        <v>1167</v>
      </c>
      <c r="B23" s="21" t="s">
        <v>498</v>
      </c>
      <c r="C23" s="21" t="s">
        <v>587</v>
      </c>
      <c r="D23" s="21" t="s">
        <v>943</v>
      </c>
      <c r="E23" s="21" t="str">
        <f t="shared" si="0"/>
        <v>t1part1</v>
      </c>
      <c r="F23" s="21" t="str">
        <f t="shared" ref="F23:F28" si="4">D23</f>
        <v>part1</v>
      </c>
      <c r="H23" s="21" t="s">
        <v>1691</v>
      </c>
      <c r="I23" s="21" t="s">
        <v>1616</v>
      </c>
      <c r="J23" s="21" t="s">
        <v>608</v>
      </c>
      <c r="K23" s="21" t="s">
        <v>884</v>
      </c>
      <c r="L23" s="21" t="str">
        <f t="shared" si="3"/>
        <v>t5_hi</v>
      </c>
      <c r="M23" s="21" t="s">
        <v>892</v>
      </c>
      <c r="P23" s="21" t="s">
        <v>1746</v>
      </c>
      <c r="Q23" s="21" t="s">
        <v>605</v>
      </c>
      <c r="R23" s="21" t="s">
        <v>931</v>
      </c>
      <c r="S23" s="21" t="str">
        <f t="shared" si="1"/>
        <v>t3prec_float_</v>
      </c>
    </row>
    <row r="24" spans="1:19" x14ac:dyDescent="0.25">
      <c r="A24" s="21" t="s">
        <v>1168</v>
      </c>
      <c r="B24" s="21" t="s">
        <v>499</v>
      </c>
      <c r="C24" s="21" t="s">
        <v>587</v>
      </c>
      <c r="D24" s="21" t="s">
        <v>944</v>
      </c>
      <c r="E24" s="21" t="str">
        <f t="shared" si="0"/>
        <v>t1part1_</v>
      </c>
      <c r="F24" s="21" t="str">
        <f t="shared" si="4"/>
        <v>part1_</v>
      </c>
      <c r="H24" s="21" t="s">
        <v>1692</v>
      </c>
      <c r="I24" s="21" t="s">
        <v>1617</v>
      </c>
      <c r="J24" s="21" t="s">
        <v>608</v>
      </c>
      <c r="K24" s="21" t="s">
        <v>895</v>
      </c>
      <c r="L24" s="21" t="str">
        <f t="shared" si="3"/>
        <v>t5_set_tmin</v>
      </c>
      <c r="M24" s="21" t="s">
        <v>893</v>
      </c>
      <c r="P24" s="21" t="s">
        <v>1747</v>
      </c>
      <c r="Q24" s="21" t="s">
        <v>605</v>
      </c>
      <c r="R24" s="21" t="s">
        <v>932</v>
      </c>
      <c r="S24" s="21" t="str">
        <f t="shared" si="1"/>
        <v>t3prec_float1000</v>
      </c>
    </row>
    <row r="25" spans="1:19" x14ac:dyDescent="0.25">
      <c r="A25" s="21" t="s">
        <v>1169</v>
      </c>
      <c r="B25" s="21" t="s">
        <v>500</v>
      </c>
      <c r="C25" s="21" t="s">
        <v>587</v>
      </c>
      <c r="D25" s="21" t="s">
        <v>945</v>
      </c>
      <c r="E25" s="21" t="str">
        <f t="shared" si="0"/>
        <v>t1part2</v>
      </c>
      <c r="F25" s="21" t="str">
        <f t="shared" si="4"/>
        <v>part2</v>
      </c>
      <c r="H25" s="21" t="s">
        <v>1693</v>
      </c>
      <c r="I25" s="21" t="s">
        <v>1618</v>
      </c>
      <c r="J25" s="21" t="s">
        <v>608</v>
      </c>
      <c r="K25" s="21" t="s">
        <v>896</v>
      </c>
      <c r="L25" s="21" t="str">
        <f t="shared" si="3"/>
        <v>t5_Set_tmax</v>
      </c>
      <c r="M25" s="21" t="s">
        <v>894</v>
      </c>
      <c r="P25" s="21" t="s">
        <v>1748</v>
      </c>
      <c r="Q25" s="21" t="s">
        <v>605</v>
      </c>
      <c r="R25" s="21" t="s">
        <v>933</v>
      </c>
      <c r="S25" s="21" t="str">
        <f t="shared" si="1"/>
        <v>t3prec_float1000_</v>
      </c>
    </row>
    <row r="26" spans="1:19" x14ac:dyDescent="0.25">
      <c r="A26" s="21" t="s">
        <v>1170</v>
      </c>
      <c r="B26" s="21" t="s">
        <v>501</v>
      </c>
      <c r="C26" s="21" t="s">
        <v>587</v>
      </c>
      <c r="D26" s="21" t="s">
        <v>946</v>
      </c>
      <c r="E26" s="21" t="str">
        <f t="shared" si="0"/>
        <v>t1part2_</v>
      </c>
      <c r="F26" s="21" t="str">
        <f t="shared" si="4"/>
        <v>part2_</v>
      </c>
      <c r="H26" s="21" t="s">
        <v>1694</v>
      </c>
      <c r="I26" s="21" t="s">
        <v>1619</v>
      </c>
      <c r="J26" s="21" t="s">
        <v>608</v>
      </c>
      <c r="K26" s="21" t="s">
        <v>897</v>
      </c>
      <c r="L26" s="21" t="str">
        <f t="shared" si="3"/>
        <v>t5_enable</v>
      </c>
      <c r="M26" s="21" t="s">
        <v>898</v>
      </c>
      <c r="P26" s="22" t="s">
        <v>1749</v>
      </c>
      <c r="Q26" s="22" t="s">
        <v>606</v>
      </c>
      <c r="R26" s="22" t="s">
        <v>907</v>
      </c>
      <c r="S26" s="22" t="str">
        <f t="shared" si="1"/>
        <v>t4temp1</v>
      </c>
    </row>
    <row r="27" spans="1:19" x14ac:dyDescent="0.25">
      <c r="A27" s="21" t="s">
        <v>1171</v>
      </c>
      <c r="B27" s="21" t="s">
        <v>502</v>
      </c>
      <c r="C27" s="21" t="s">
        <v>587</v>
      </c>
      <c r="D27" s="21" t="s">
        <v>947</v>
      </c>
      <c r="E27" s="21" t="str">
        <f t="shared" si="0"/>
        <v>t1part3</v>
      </c>
      <c r="F27" s="21" t="str">
        <f t="shared" si="4"/>
        <v>part3</v>
      </c>
      <c r="H27" s="22" t="s">
        <v>1695</v>
      </c>
      <c r="I27" s="22" t="s">
        <v>1620</v>
      </c>
      <c r="J27" s="22" t="s">
        <v>609</v>
      </c>
      <c r="K27" s="22" t="s">
        <v>883</v>
      </c>
      <c r="L27" s="22" t="str">
        <f t="shared" si="3"/>
        <v>t6_low</v>
      </c>
      <c r="M27" s="22" t="s">
        <v>891</v>
      </c>
      <c r="P27" s="21" t="s">
        <v>1750</v>
      </c>
      <c r="Q27" s="21" t="s">
        <v>606</v>
      </c>
      <c r="R27" s="21" t="s">
        <v>927</v>
      </c>
      <c r="S27" s="21" t="str">
        <f t="shared" si="1"/>
        <v>t4temp1_</v>
      </c>
    </row>
    <row r="28" spans="1:19" x14ac:dyDescent="0.25">
      <c r="A28" s="21" t="s">
        <v>1172</v>
      </c>
      <c r="B28" s="21" t="s">
        <v>503</v>
      </c>
      <c r="C28" s="21" t="s">
        <v>587</v>
      </c>
      <c r="D28" s="21" t="s">
        <v>948</v>
      </c>
      <c r="E28" s="21" t="str">
        <f t="shared" si="0"/>
        <v>t1part3_</v>
      </c>
      <c r="F28" s="21" t="str">
        <f t="shared" si="4"/>
        <v>part3_</v>
      </c>
      <c r="H28" s="21" t="s">
        <v>1696</v>
      </c>
      <c r="I28" s="21" t="s">
        <v>1621</v>
      </c>
      <c r="J28" s="21" t="s">
        <v>609</v>
      </c>
      <c r="K28" s="21" t="s">
        <v>884</v>
      </c>
      <c r="L28" s="21" t="str">
        <f t="shared" si="3"/>
        <v>t6_hi</v>
      </c>
      <c r="M28" s="21" t="s">
        <v>892</v>
      </c>
      <c r="P28" s="21" t="s">
        <v>1751</v>
      </c>
      <c r="Q28" s="21" t="s">
        <v>606</v>
      </c>
      <c r="R28" s="21" t="s">
        <v>928</v>
      </c>
      <c r="S28" s="21" t="str">
        <f t="shared" si="1"/>
        <v>t4temp2</v>
      </c>
    </row>
    <row r="29" spans="1:19" x14ac:dyDescent="0.25">
      <c r="A29" s="21" t="s">
        <v>1173</v>
      </c>
      <c r="B29" s="21" t="s">
        <v>504</v>
      </c>
      <c r="C29" s="21" t="s">
        <v>587</v>
      </c>
      <c r="D29" s="21" t="s">
        <v>602</v>
      </c>
      <c r="E29" s="21" t="str">
        <f t="shared" si="0"/>
        <v>t1spare1</v>
      </c>
      <c r="F29" s="21" t="str">
        <f t="shared" ref="F29:F30" si="5">D29</f>
        <v>spare1</v>
      </c>
      <c r="H29" s="21" t="s">
        <v>1697</v>
      </c>
      <c r="I29" s="21" t="s">
        <v>1622</v>
      </c>
      <c r="J29" s="21" t="s">
        <v>609</v>
      </c>
      <c r="K29" s="21" t="s">
        <v>895</v>
      </c>
      <c r="L29" s="21" t="str">
        <f t="shared" si="3"/>
        <v>t6_set_tmin</v>
      </c>
      <c r="M29" s="21" t="s">
        <v>893</v>
      </c>
      <c r="P29" s="21" t="s">
        <v>1752</v>
      </c>
      <c r="Q29" s="21" t="s">
        <v>606</v>
      </c>
      <c r="R29" s="21" t="s">
        <v>929</v>
      </c>
      <c r="S29" s="21" t="str">
        <f t="shared" si="1"/>
        <v>t4temp2_</v>
      </c>
    </row>
    <row r="30" spans="1:19" x14ac:dyDescent="0.25">
      <c r="A30" s="21" t="s">
        <v>1174</v>
      </c>
      <c r="B30" s="21" t="s">
        <v>505</v>
      </c>
      <c r="C30" s="21" t="s">
        <v>587</v>
      </c>
      <c r="D30" s="21" t="s">
        <v>603</v>
      </c>
      <c r="E30" s="21" t="str">
        <f t="shared" si="0"/>
        <v>t1spare2</v>
      </c>
      <c r="F30" s="21" t="str">
        <f t="shared" si="5"/>
        <v>spare2</v>
      </c>
      <c r="H30" s="21" t="s">
        <v>1698</v>
      </c>
      <c r="I30" s="21" t="s">
        <v>1623</v>
      </c>
      <c r="J30" s="21" t="s">
        <v>609</v>
      </c>
      <c r="K30" s="21" t="s">
        <v>896</v>
      </c>
      <c r="L30" s="21" t="str">
        <f t="shared" si="3"/>
        <v>t6_Set_tmax</v>
      </c>
      <c r="M30" s="21" t="s">
        <v>894</v>
      </c>
      <c r="P30" s="21" t="s">
        <v>1753</v>
      </c>
      <c r="Q30" s="21" t="s">
        <v>606</v>
      </c>
      <c r="R30" s="21" t="s">
        <v>930</v>
      </c>
      <c r="S30" s="21" t="str">
        <f t="shared" si="1"/>
        <v>t4prec_float</v>
      </c>
    </row>
    <row r="31" spans="1:19" x14ac:dyDescent="0.25">
      <c r="A31" s="21" t="s">
        <v>1175</v>
      </c>
      <c r="B31" s="21" t="s">
        <v>506</v>
      </c>
      <c r="C31" s="21" t="s">
        <v>587</v>
      </c>
      <c r="D31" s="21" t="s">
        <v>604</v>
      </c>
      <c r="E31" s="21" t="str">
        <f t="shared" si="0"/>
        <v>t1spare3</v>
      </c>
      <c r="F31" s="21" t="str">
        <f t="shared" ref="F31" si="6">D31</f>
        <v>spare3</v>
      </c>
      <c r="H31" s="21" t="s">
        <v>1699</v>
      </c>
      <c r="I31" s="21" t="s">
        <v>1624</v>
      </c>
      <c r="J31" s="21" t="s">
        <v>609</v>
      </c>
      <c r="K31" s="21" t="s">
        <v>897</v>
      </c>
      <c r="L31" s="21" t="str">
        <f t="shared" si="3"/>
        <v>t6_enable</v>
      </c>
      <c r="M31" s="21" t="s">
        <v>898</v>
      </c>
      <c r="P31" s="21" t="s">
        <v>1754</v>
      </c>
      <c r="Q31" s="21" t="s">
        <v>606</v>
      </c>
      <c r="R31" s="21" t="s">
        <v>931</v>
      </c>
      <c r="S31" s="21" t="str">
        <f t="shared" si="1"/>
        <v>t4prec_float_</v>
      </c>
    </row>
    <row r="32" spans="1:19" x14ac:dyDescent="0.25">
      <c r="A32" s="21" t="s">
        <v>1176</v>
      </c>
      <c r="B32" s="22" t="s">
        <v>507</v>
      </c>
      <c r="C32" s="22" t="s">
        <v>601</v>
      </c>
      <c r="D32" s="22" t="s">
        <v>588</v>
      </c>
      <c r="E32" s="21" t="str">
        <f t="shared" si="0"/>
        <v>t2smin</v>
      </c>
      <c r="F32" s="22" t="s">
        <v>901</v>
      </c>
      <c r="H32" s="22" t="s">
        <v>1700</v>
      </c>
      <c r="I32" s="22" t="s">
        <v>1625</v>
      </c>
      <c r="J32" s="22" t="s">
        <v>781</v>
      </c>
      <c r="K32" s="22" t="s">
        <v>883</v>
      </c>
      <c r="L32" s="22" t="str">
        <f t="shared" si="3"/>
        <v>t7_low</v>
      </c>
      <c r="M32" s="22" t="s">
        <v>891</v>
      </c>
      <c r="P32" s="21" t="s">
        <v>1755</v>
      </c>
      <c r="Q32" s="21" t="s">
        <v>606</v>
      </c>
      <c r="R32" s="21" t="s">
        <v>932</v>
      </c>
      <c r="S32" s="21" t="str">
        <f t="shared" si="1"/>
        <v>t4prec_float1000</v>
      </c>
    </row>
    <row r="33" spans="1:21" x14ac:dyDescent="0.25">
      <c r="A33" s="21" t="s">
        <v>1177</v>
      </c>
      <c r="B33" s="21" t="s">
        <v>508</v>
      </c>
      <c r="C33" s="21" t="s">
        <v>601</v>
      </c>
      <c r="D33" s="21" t="s">
        <v>589</v>
      </c>
      <c r="E33" s="21" t="str">
        <f t="shared" si="0"/>
        <v>t2smax</v>
      </c>
      <c r="F33" s="21" t="s">
        <v>902</v>
      </c>
      <c r="H33" s="21" t="s">
        <v>1701</v>
      </c>
      <c r="I33" s="21" t="s">
        <v>1626</v>
      </c>
      <c r="J33" s="21" t="s">
        <v>781</v>
      </c>
      <c r="K33" s="21" t="s">
        <v>884</v>
      </c>
      <c r="L33" s="21" t="str">
        <f t="shared" si="3"/>
        <v>t7_hi</v>
      </c>
      <c r="M33" s="21" t="s">
        <v>892</v>
      </c>
      <c r="P33" s="21" t="s">
        <v>1756</v>
      </c>
      <c r="Q33" s="21" t="s">
        <v>606</v>
      </c>
      <c r="R33" s="21" t="s">
        <v>933</v>
      </c>
      <c r="S33" s="21" t="str">
        <f t="shared" si="1"/>
        <v>t4prec_float1000_</v>
      </c>
    </row>
    <row r="34" spans="1:21" x14ac:dyDescent="0.25">
      <c r="A34" s="21" t="s">
        <v>1178</v>
      </c>
      <c r="B34" s="21" t="s">
        <v>509</v>
      </c>
      <c r="C34" s="21" t="s">
        <v>601</v>
      </c>
      <c r="D34" s="21" t="s">
        <v>888</v>
      </c>
      <c r="E34" s="21" t="str">
        <f t="shared" si="0"/>
        <v>t2tmin</v>
      </c>
      <c r="F34" s="21" t="s">
        <v>899</v>
      </c>
      <c r="H34" s="21" t="s">
        <v>1702</v>
      </c>
      <c r="I34" s="21" t="s">
        <v>1627</v>
      </c>
      <c r="J34" s="21" t="s">
        <v>781</v>
      </c>
      <c r="K34" s="21" t="s">
        <v>895</v>
      </c>
      <c r="L34" s="21" t="str">
        <f t="shared" si="3"/>
        <v>t7_set_tmin</v>
      </c>
      <c r="M34" s="21" t="s">
        <v>893</v>
      </c>
      <c r="P34" s="22" t="s">
        <v>1757</v>
      </c>
      <c r="Q34" s="22" t="s">
        <v>608</v>
      </c>
      <c r="R34" s="22" t="s">
        <v>907</v>
      </c>
      <c r="S34" s="22" t="str">
        <f t="shared" si="1"/>
        <v>t5temp1</v>
      </c>
    </row>
    <row r="35" spans="1:21" x14ac:dyDescent="0.25">
      <c r="A35" s="21" t="s">
        <v>1179</v>
      </c>
      <c r="B35" s="21" t="s">
        <v>510</v>
      </c>
      <c r="C35" s="21" t="s">
        <v>601</v>
      </c>
      <c r="D35" s="21" t="s">
        <v>889</v>
      </c>
      <c r="E35" s="21" t="str">
        <f t="shared" si="0"/>
        <v>t2tmax</v>
      </c>
      <c r="F35" s="21" t="s">
        <v>900</v>
      </c>
      <c r="H35" s="21" t="s">
        <v>1703</v>
      </c>
      <c r="I35" s="21" t="s">
        <v>1628</v>
      </c>
      <c r="J35" s="21" t="s">
        <v>781</v>
      </c>
      <c r="K35" s="21" t="s">
        <v>896</v>
      </c>
      <c r="L35" s="21" t="str">
        <f t="shared" si="3"/>
        <v>t7_Set_tmax</v>
      </c>
      <c r="M35" s="21" t="s">
        <v>894</v>
      </c>
      <c r="P35" s="21" t="s">
        <v>1758</v>
      </c>
      <c r="Q35" s="21" t="s">
        <v>608</v>
      </c>
      <c r="R35" s="21" t="s">
        <v>927</v>
      </c>
      <c r="S35" s="21" t="str">
        <f t="shared" si="1"/>
        <v>t5temp1_</v>
      </c>
    </row>
    <row r="36" spans="1:21" x14ac:dyDescent="0.25">
      <c r="A36" s="21" t="s">
        <v>1180</v>
      </c>
      <c r="B36" s="21" t="s">
        <v>511</v>
      </c>
      <c r="C36" s="21" t="s">
        <v>601</v>
      </c>
      <c r="D36" s="21" t="s">
        <v>590</v>
      </c>
      <c r="E36" s="21" t="str">
        <f t="shared" si="0"/>
        <v>t2cm</v>
      </c>
      <c r="F36" s="21" t="s">
        <v>586</v>
      </c>
      <c r="H36" s="21" t="s">
        <v>1704</v>
      </c>
      <c r="I36" s="21" t="s">
        <v>1629</v>
      </c>
      <c r="J36" s="21" t="s">
        <v>781</v>
      </c>
      <c r="K36" s="21" t="s">
        <v>897</v>
      </c>
      <c r="L36" s="21" t="str">
        <f t="shared" si="3"/>
        <v>t7_enable</v>
      </c>
      <c r="M36" s="21" t="s">
        <v>898</v>
      </c>
      <c r="P36" s="21" t="s">
        <v>1759</v>
      </c>
      <c r="Q36" s="21" t="s">
        <v>608</v>
      </c>
      <c r="R36" s="21" t="s">
        <v>928</v>
      </c>
      <c r="S36" s="21" t="str">
        <f t="shared" si="1"/>
        <v>t5temp2</v>
      </c>
    </row>
    <row r="37" spans="1:21" x14ac:dyDescent="0.25">
      <c r="A37" s="21" t="s">
        <v>1181</v>
      </c>
      <c r="B37" s="21" t="s">
        <v>512</v>
      </c>
      <c r="C37" s="21" t="s">
        <v>601</v>
      </c>
      <c r="D37" s="21" t="s">
        <v>591</v>
      </c>
      <c r="E37" s="21" t="str">
        <f t="shared" si="0"/>
        <v>t2x1</v>
      </c>
      <c r="F37" s="21" t="s">
        <v>607</v>
      </c>
      <c r="H37" s="22" t="s">
        <v>1705</v>
      </c>
      <c r="I37" s="22" t="s">
        <v>1630</v>
      </c>
      <c r="J37" s="22" t="s">
        <v>782</v>
      </c>
      <c r="K37" s="22" t="s">
        <v>883</v>
      </c>
      <c r="L37" s="22" t="str">
        <f t="shared" si="3"/>
        <v>t8_low</v>
      </c>
      <c r="M37" s="22" t="s">
        <v>891</v>
      </c>
      <c r="P37" s="21" t="s">
        <v>1760</v>
      </c>
      <c r="Q37" s="21" t="s">
        <v>608</v>
      </c>
      <c r="R37" s="21" t="s">
        <v>929</v>
      </c>
      <c r="S37" s="21" t="str">
        <f t="shared" si="1"/>
        <v>t5temp2_</v>
      </c>
    </row>
    <row r="38" spans="1:21" x14ac:dyDescent="0.25">
      <c r="A38" s="21" t="s">
        <v>1182</v>
      </c>
      <c r="B38" s="21" t="s">
        <v>513</v>
      </c>
      <c r="C38" s="21" t="s">
        <v>601</v>
      </c>
      <c r="D38" s="21" t="s">
        <v>592</v>
      </c>
      <c r="E38" s="21" t="str">
        <f t="shared" si="0"/>
        <v>t2y1</v>
      </c>
      <c r="F38" s="21" t="s">
        <v>607</v>
      </c>
      <c r="H38" s="21" t="s">
        <v>1706</v>
      </c>
      <c r="I38" s="21" t="s">
        <v>1631</v>
      </c>
      <c r="J38" s="21" t="s">
        <v>782</v>
      </c>
      <c r="K38" s="21" t="s">
        <v>884</v>
      </c>
      <c r="L38" s="21" t="str">
        <f t="shared" si="3"/>
        <v>t8_hi</v>
      </c>
      <c r="M38" s="21" t="s">
        <v>892</v>
      </c>
      <c r="P38" s="21" t="s">
        <v>1761</v>
      </c>
      <c r="Q38" s="21" t="s">
        <v>608</v>
      </c>
      <c r="R38" s="21" t="s">
        <v>930</v>
      </c>
      <c r="S38" s="21" t="str">
        <f t="shared" si="1"/>
        <v>t5prec_float</v>
      </c>
    </row>
    <row r="39" spans="1:21" x14ac:dyDescent="0.25">
      <c r="A39" s="21" t="s">
        <v>1183</v>
      </c>
      <c r="B39" s="21" t="s">
        <v>514</v>
      </c>
      <c r="C39" s="21" t="s">
        <v>601</v>
      </c>
      <c r="D39" s="21" t="s">
        <v>593</v>
      </c>
      <c r="E39" s="21" t="str">
        <f t="shared" si="0"/>
        <v>t2x2</v>
      </c>
      <c r="F39" s="21" t="s">
        <v>607</v>
      </c>
      <c r="H39" s="21" t="s">
        <v>1707</v>
      </c>
      <c r="I39" s="21" t="s">
        <v>1632</v>
      </c>
      <c r="J39" s="21" t="s">
        <v>782</v>
      </c>
      <c r="K39" s="21" t="s">
        <v>895</v>
      </c>
      <c r="L39" s="21" t="str">
        <f t="shared" si="3"/>
        <v>t8_set_tmin</v>
      </c>
      <c r="M39" s="21" t="s">
        <v>893</v>
      </c>
      <c r="P39" s="21" t="s">
        <v>1762</v>
      </c>
      <c r="Q39" s="21" t="s">
        <v>608</v>
      </c>
      <c r="R39" s="21" t="s">
        <v>931</v>
      </c>
      <c r="S39" s="21" t="str">
        <f t="shared" si="1"/>
        <v>t5prec_float_</v>
      </c>
    </row>
    <row r="40" spans="1:21" x14ac:dyDescent="0.25">
      <c r="A40" s="21" t="s">
        <v>1184</v>
      </c>
      <c r="B40" s="21" t="s">
        <v>515</v>
      </c>
      <c r="C40" s="21" t="s">
        <v>601</v>
      </c>
      <c r="D40" s="21" t="s">
        <v>598</v>
      </c>
      <c r="E40" s="21" t="str">
        <f t="shared" si="0"/>
        <v>t2y2</v>
      </c>
      <c r="F40" s="21" t="s">
        <v>607</v>
      </c>
      <c r="H40" s="21" t="s">
        <v>1708</v>
      </c>
      <c r="I40" s="21" t="s">
        <v>1633</v>
      </c>
      <c r="J40" s="21" t="s">
        <v>782</v>
      </c>
      <c r="K40" s="21" t="s">
        <v>896</v>
      </c>
      <c r="L40" s="21" t="str">
        <f t="shared" si="3"/>
        <v>t8_Set_tmax</v>
      </c>
      <c r="M40" s="21" t="s">
        <v>894</v>
      </c>
      <c r="P40" s="21" t="s">
        <v>1763</v>
      </c>
      <c r="Q40" s="21" t="s">
        <v>608</v>
      </c>
      <c r="R40" s="21" t="s">
        <v>932</v>
      </c>
      <c r="S40" s="21" t="str">
        <f t="shared" si="1"/>
        <v>t5prec_float1000</v>
      </c>
    </row>
    <row r="41" spans="1:21" x14ac:dyDescent="0.25">
      <c r="A41" s="21" t="s">
        <v>1185</v>
      </c>
      <c r="B41" s="21" t="s">
        <v>516</v>
      </c>
      <c r="C41" s="21" t="s">
        <v>601</v>
      </c>
      <c r="D41" s="21" t="s">
        <v>595</v>
      </c>
      <c r="E41" s="21" t="str">
        <f t="shared" si="0"/>
        <v>t2x3</v>
      </c>
      <c r="F41" s="21" t="s">
        <v>607</v>
      </c>
      <c r="H41" s="21" t="s">
        <v>1709</v>
      </c>
      <c r="I41" s="21" t="s">
        <v>1634</v>
      </c>
      <c r="J41" s="21" t="s">
        <v>782</v>
      </c>
      <c r="K41" s="21" t="s">
        <v>897</v>
      </c>
      <c r="L41" s="21" t="str">
        <f t="shared" si="3"/>
        <v>t8_enable</v>
      </c>
      <c r="M41" s="21" t="s">
        <v>898</v>
      </c>
      <c r="P41" s="21" t="s">
        <v>1764</v>
      </c>
      <c r="Q41" s="21" t="s">
        <v>608</v>
      </c>
      <c r="R41" s="21" t="s">
        <v>933</v>
      </c>
      <c r="S41" s="21" t="str">
        <f t="shared" si="1"/>
        <v>t5prec_float1000_</v>
      </c>
    </row>
    <row r="42" spans="1:21" x14ac:dyDescent="0.25">
      <c r="A42" s="21" t="s">
        <v>1186</v>
      </c>
      <c r="B42" s="21" t="s">
        <v>517</v>
      </c>
      <c r="C42" s="21" t="s">
        <v>601</v>
      </c>
      <c r="D42" s="21" t="s">
        <v>594</v>
      </c>
      <c r="E42" s="21" t="str">
        <f t="shared" si="0"/>
        <v>t2y3</v>
      </c>
      <c r="F42" s="21" t="s">
        <v>607</v>
      </c>
      <c r="H42" s="22" t="s">
        <v>1710</v>
      </c>
      <c r="I42" s="22" t="s">
        <v>1635</v>
      </c>
      <c r="J42" s="22" t="s">
        <v>783</v>
      </c>
      <c r="K42" s="22" t="s">
        <v>883</v>
      </c>
      <c r="L42" s="22" t="str">
        <f t="shared" si="3"/>
        <v>t9_low</v>
      </c>
      <c r="M42" s="22" t="s">
        <v>891</v>
      </c>
      <c r="P42" s="22" t="s">
        <v>1765</v>
      </c>
      <c r="Q42" s="22" t="s">
        <v>609</v>
      </c>
      <c r="R42" s="22" t="s">
        <v>907</v>
      </c>
      <c r="S42" s="22" t="str">
        <f t="shared" si="1"/>
        <v>t6temp1</v>
      </c>
    </row>
    <row r="43" spans="1:21" x14ac:dyDescent="0.25">
      <c r="A43" s="21" t="s">
        <v>1187</v>
      </c>
      <c r="B43" s="21" t="s">
        <v>518</v>
      </c>
      <c r="C43" s="21" t="s">
        <v>601</v>
      </c>
      <c r="D43" s="21" t="s">
        <v>597</v>
      </c>
      <c r="E43" s="21" t="str">
        <f t="shared" si="0"/>
        <v>t2x4</v>
      </c>
      <c r="F43" s="21" t="s">
        <v>607</v>
      </c>
      <c r="H43" s="21" t="s">
        <v>1711</v>
      </c>
      <c r="I43" s="21" t="s">
        <v>1636</v>
      </c>
      <c r="J43" s="21" t="s">
        <v>783</v>
      </c>
      <c r="K43" s="21" t="s">
        <v>884</v>
      </c>
      <c r="L43" s="21" t="str">
        <f t="shared" si="3"/>
        <v>t9_hi</v>
      </c>
      <c r="M43" s="21" t="s">
        <v>892</v>
      </c>
      <c r="P43" s="21" t="s">
        <v>1766</v>
      </c>
      <c r="Q43" s="21" t="s">
        <v>609</v>
      </c>
      <c r="R43" s="21" t="s">
        <v>927</v>
      </c>
      <c r="S43" s="21" t="str">
        <f t="shared" si="1"/>
        <v>t6temp1_</v>
      </c>
    </row>
    <row r="44" spans="1:21" x14ac:dyDescent="0.25">
      <c r="A44" s="21" t="s">
        <v>1188</v>
      </c>
      <c r="B44" s="21" t="s">
        <v>519</v>
      </c>
      <c r="C44" s="21" t="s">
        <v>601</v>
      </c>
      <c r="D44" s="21" t="s">
        <v>596</v>
      </c>
      <c r="E44" s="21" t="str">
        <f t="shared" si="0"/>
        <v>t2y4</v>
      </c>
      <c r="F44" s="21" t="s">
        <v>607</v>
      </c>
      <c r="H44" s="21" t="s">
        <v>1712</v>
      </c>
      <c r="I44" s="21" t="s">
        <v>1637</v>
      </c>
      <c r="J44" s="21" t="s">
        <v>783</v>
      </c>
      <c r="K44" s="21" t="s">
        <v>895</v>
      </c>
      <c r="L44" s="21" t="str">
        <f t="shared" si="3"/>
        <v>t9_set_tmin</v>
      </c>
      <c r="M44" s="21" t="s">
        <v>893</v>
      </c>
      <c r="P44" s="21" t="s">
        <v>1767</v>
      </c>
      <c r="Q44" s="21" t="s">
        <v>609</v>
      </c>
      <c r="R44" s="21" t="s">
        <v>928</v>
      </c>
      <c r="S44" s="21" t="str">
        <f t="shared" si="1"/>
        <v>t6temp2</v>
      </c>
    </row>
    <row r="45" spans="1:21" x14ac:dyDescent="0.25">
      <c r="A45" s="21" t="s">
        <v>1189</v>
      </c>
      <c r="B45" s="21" t="s">
        <v>520</v>
      </c>
      <c r="C45" s="21" t="s">
        <v>601</v>
      </c>
      <c r="D45" s="21" t="s">
        <v>599</v>
      </c>
      <c r="E45" s="21" t="str">
        <f t="shared" si="0"/>
        <v>t2x5</v>
      </c>
      <c r="F45" s="21" t="s">
        <v>607</v>
      </c>
      <c r="H45" s="21" t="s">
        <v>1713</v>
      </c>
      <c r="I45" s="21" t="s">
        <v>1638</v>
      </c>
      <c r="J45" s="21" t="s">
        <v>783</v>
      </c>
      <c r="K45" s="21" t="s">
        <v>896</v>
      </c>
      <c r="L45" s="21" t="str">
        <f t="shared" si="3"/>
        <v>t9_Set_tmax</v>
      </c>
      <c r="M45" s="21" t="s">
        <v>894</v>
      </c>
      <c r="P45" s="21" t="s">
        <v>1768</v>
      </c>
      <c r="Q45" s="21" t="s">
        <v>609</v>
      </c>
      <c r="R45" s="21" t="s">
        <v>929</v>
      </c>
      <c r="S45" s="21" t="str">
        <f t="shared" si="1"/>
        <v>t6temp2_</v>
      </c>
    </row>
    <row r="46" spans="1:21" x14ac:dyDescent="0.25">
      <c r="A46" s="21" t="s">
        <v>1190</v>
      </c>
      <c r="B46" s="21" t="s">
        <v>521</v>
      </c>
      <c r="C46" s="21" t="s">
        <v>601</v>
      </c>
      <c r="D46" s="21" t="s">
        <v>600</v>
      </c>
      <c r="E46" s="21" t="str">
        <f t="shared" si="0"/>
        <v>t2y5</v>
      </c>
      <c r="F46" s="21" t="s">
        <v>607</v>
      </c>
      <c r="H46" s="21" t="s">
        <v>1714</v>
      </c>
      <c r="I46" s="21" t="s">
        <v>1639</v>
      </c>
      <c r="J46" s="21" t="s">
        <v>783</v>
      </c>
      <c r="K46" s="21" t="s">
        <v>897</v>
      </c>
      <c r="L46" s="21" t="str">
        <f t="shared" si="3"/>
        <v>t9_enable</v>
      </c>
      <c r="M46" s="21" t="s">
        <v>898</v>
      </c>
      <c r="P46" s="21" t="s">
        <v>1769</v>
      </c>
      <c r="Q46" s="21" t="s">
        <v>609</v>
      </c>
      <c r="R46" s="21" t="s">
        <v>930</v>
      </c>
      <c r="S46" s="21" t="str">
        <f t="shared" si="1"/>
        <v>t6prec_float</v>
      </c>
    </row>
    <row r="47" spans="1:21" x14ac:dyDescent="0.25">
      <c r="A47" s="21" t="s">
        <v>1191</v>
      </c>
      <c r="B47" s="21" t="s">
        <v>522</v>
      </c>
      <c r="C47" s="21" t="s">
        <v>601</v>
      </c>
      <c r="D47" s="21" t="s">
        <v>885</v>
      </c>
      <c r="E47" s="21" t="str">
        <f t="shared" si="0"/>
        <v>t2low_sp</v>
      </c>
      <c r="F47" s="21" t="s">
        <v>936</v>
      </c>
      <c r="H47" s="22" t="s">
        <v>1715</v>
      </c>
      <c r="I47" s="22" t="s">
        <v>1640</v>
      </c>
      <c r="J47" s="22" t="s">
        <v>784</v>
      </c>
      <c r="K47" s="22" t="s">
        <v>883</v>
      </c>
      <c r="L47" s="22" t="str">
        <f t="shared" si="3"/>
        <v>t10_low</v>
      </c>
      <c r="M47" s="22" t="s">
        <v>891</v>
      </c>
      <c r="P47" s="21" t="s">
        <v>1770</v>
      </c>
      <c r="Q47" s="21" t="s">
        <v>609</v>
      </c>
      <c r="R47" s="21" t="s">
        <v>931</v>
      </c>
      <c r="S47" s="21" t="str">
        <f t="shared" si="1"/>
        <v>t6prec_float_</v>
      </c>
    </row>
    <row r="48" spans="1:21" x14ac:dyDescent="0.25">
      <c r="A48" s="21" t="s">
        <v>1192</v>
      </c>
      <c r="B48" s="21" t="s">
        <v>523</v>
      </c>
      <c r="C48" s="21" t="s">
        <v>601</v>
      </c>
      <c r="D48" s="21" t="s">
        <v>886</v>
      </c>
      <c r="E48" s="21" t="str">
        <f t="shared" si="0"/>
        <v>t2hi_sp</v>
      </c>
      <c r="F48" s="21" t="s">
        <v>937</v>
      </c>
      <c r="H48" s="21" t="s">
        <v>1716</v>
      </c>
      <c r="I48" s="21" t="s">
        <v>1641</v>
      </c>
      <c r="J48" s="21" t="s">
        <v>784</v>
      </c>
      <c r="K48" s="21" t="s">
        <v>884</v>
      </c>
      <c r="L48" s="21" t="str">
        <f t="shared" si="3"/>
        <v>t10_hi</v>
      </c>
      <c r="M48" s="21" t="s">
        <v>892</v>
      </c>
      <c r="P48" s="21" t="s">
        <v>1771</v>
      </c>
      <c r="Q48" s="21" t="s">
        <v>609</v>
      </c>
      <c r="R48" s="21" t="s">
        <v>932</v>
      </c>
      <c r="S48" s="21" t="str">
        <f t="shared" si="1"/>
        <v>t6prec_float1000</v>
      </c>
      <c r="U48" s="21" t="s">
        <v>1846</v>
      </c>
    </row>
    <row r="49" spans="1:19" x14ac:dyDescent="0.25">
      <c r="A49" s="21" t="s">
        <v>1193</v>
      </c>
      <c r="B49" s="21" t="s">
        <v>524</v>
      </c>
      <c r="C49" s="21" t="s">
        <v>601</v>
      </c>
      <c r="D49" s="21" t="s">
        <v>887</v>
      </c>
      <c r="E49" s="21" t="str">
        <f t="shared" si="0"/>
        <v>t2volume</v>
      </c>
      <c r="F49" s="21" t="s">
        <v>934</v>
      </c>
      <c r="H49" s="21" t="s">
        <v>1717</v>
      </c>
      <c r="I49" s="21" t="s">
        <v>1642</v>
      </c>
      <c r="J49" s="21" t="s">
        <v>784</v>
      </c>
      <c r="K49" s="21" t="s">
        <v>895</v>
      </c>
      <c r="L49" s="21" t="str">
        <f t="shared" si="3"/>
        <v>t10_set_tmin</v>
      </c>
      <c r="M49" s="21" t="s">
        <v>893</v>
      </c>
      <c r="P49" s="21" t="s">
        <v>1772</v>
      </c>
      <c r="Q49" s="21" t="s">
        <v>609</v>
      </c>
      <c r="R49" s="21" t="s">
        <v>933</v>
      </c>
      <c r="S49" s="21" t="str">
        <f t="shared" si="1"/>
        <v>t6prec_float1000_</v>
      </c>
    </row>
    <row r="50" spans="1:19" x14ac:dyDescent="0.25">
      <c r="A50" s="21" t="s">
        <v>1194</v>
      </c>
      <c r="B50" s="21" t="s">
        <v>525</v>
      </c>
      <c r="C50" s="21" t="s">
        <v>601</v>
      </c>
      <c r="D50" s="21" t="s">
        <v>890</v>
      </c>
      <c r="E50" s="21" t="str">
        <f t="shared" si="0"/>
        <v>t2volume_max</v>
      </c>
      <c r="F50" s="21" t="s">
        <v>935</v>
      </c>
      <c r="H50" s="21" t="s">
        <v>1718</v>
      </c>
      <c r="I50" s="21" t="s">
        <v>1643</v>
      </c>
      <c r="J50" s="21" t="s">
        <v>784</v>
      </c>
      <c r="K50" s="21" t="s">
        <v>896</v>
      </c>
      <c r="L50" s="21" t="str">
        <f t="shared" si="3"/>
        <v>t10_Set_tmax</v>
      </c>
      <c r="M50" s="21" t="s">
        <v>894</v>
      </c>
      <c r="P50" s="22" t="s">
        <v>1773</v>
      </c>
      <c r="Q50" s="22" t="s">
        <v>781</v>
      </c>
      <c r="R50" s="22" t="s">
        <v>907</v>
      </c>
      <c r="S50" s="22" t="str">
        <f t="shared" si="1"/>
        <v>t7temp1</v>
      </c>
    </row>
    <row r="51" spans="1:19" x14ac:dyDescent="0.25">
      <c r="A51" s="21" t="s">
        <v>1195</v>
      </c>
      <c r="B51" s="21" t="s">
        <v>526</v>
      </c>
      <c r="C51" s="21" t="s">
        <v>601</v>
      </c>
      <c r="D51" s="21" t="s">
        <v>904</v>
      </c>
      <c r="E51" s="21" t="str">
        <f t="shared" si="0"/>
        <v>t2percent</v>
      </c>
      <c r="F51" s="21" t="s">
        <v>903</v>
      </c>
      <c r="H51" s="21" t="s">
        <v>1719</v>
      </c>
      <c r="I51" s="21" t="s">
        <v>1644</v>
      </c>
      <c r="J51" s="21" t="s">
        <v>784</v>
      </c>
      <c r="K51" s="21" t="s">
        <v>897</v>
      </c>
      <c r="L51" s="21" t="str">
        <f t="shared" si="3"/>
        <v>t10_enable</v>
      </c>
      <c r="M51" s="21" t="s">
        <v>898</v>
      </c>
      <c r="P51" s="21" t="s">
        <v>1774</v>
      </c>
      <c r="Q51" s="21" t="s">
        <v>781</v>
      </c>
      <c r="R51" s="21" t="s">
        <v>927</v>
      </c>
      <c r="S51" s="21" t="str">
        <f t="shared" si="1"/>
        <v>t7temp1_</v>
      </c>
    </row>
    <row r="52" spans="1:19" x14ac:dyDescent="0.25">
      <c r="A52" s="21" t="s">
        <v>1196</v>
      </c>
      <c r="B52" s="21" t="s">
        <v>527</v>
      </c>
      <c r="C52" s="21" t="s">
        <v>601</v>
      </c>
      <c r="D52" s="21" t="s">
        <v>949</v>
      </c>
      <c r="E52" s="21" t="str">
        <f t="shared" si="0"/>
        <v>t2cm_total</v>
      </c>
      <c r="F52" s="21" t="s">
        <v>950</v>
      </c>
      <c r="H52" s="22" t="s">
        <v>1720</v>
      </c>
      <c r="I52" s="22" t="s">
        <v>1645</v>
      </c>
      <c r="J52" s="22" t="s">
        <v>785</v>
      </c>
      <c r="K52" s="22" t="s">
        <v>883</v>
      </c>
      <c r="L52" s="22" t="str">
        <f t="shared" si="3"/>
        <v>t11_low</v>
      </c>
      <c r="M52" s="22" t="s">
        <v>891</v>
      </c>
      <c r="P52" s="21" t="s">
        <v>1775</v>
      </c>
      <c r="Q52" s="21" t="s">
        <v>781</v>
      </c>
      <c r="R52" s="21" t="s">
        <v>928</v>
      </c>
      <c r="S52" s="21" t="str">
        <f t="shared" si="1"/>
        <v>t7temp2</v>
      </c>
    </row>
    <row r="53" spans="1:19" x14ac:dyDescent="0.25">
      <c r="A53" s="21" t="s">
        <v>1197</v>
      </c>
      <c r="B53" s="21" t="s">
        <v>528</v>
      </c>
      <c r="C53" s="21" t="s">
        <v>601</v>
      </c>
      <c r="D53" s="21" t="s">
        <v>943</v>
      </c>
      <c r="E53" s="21" t="str">
        <f t="shared" si="0"/>
        <v>t2part1</v>
      </c>
      <c r="F53" s="21" t="str">
        <f t="shared" ref="F53:F58" si="7">D53</f>
        <v>part1</v>
      </c>
      <c r="H53" s="21" t="s">
        <v>1721</v>
      </c>
      <c r="I53" s="21" t="s">
        <v>1646</v>
      </c>
      <c r="J53" s="21" t="s">
        <v>785</v>
      </c>
      <c r="K53" s="21" t="s">
        <v>884</v>
      </c>
      <c r="L53" s="21" t="str">
        <f t="shared" si="3"/>
        <v>t11_hi</v>
      </c>
      <c r="M53" s="21" t="s">
        <v>892</v>
      </c>
      <c r="P53" s="21" t="s">
        <v>1776</v>
      </c>
      <c r="Q53" s="21" t="s">
        <v>781</v>
      </c>
      <c r="R53" s="21" t="s">
        <v>929</v>
      </c>
      <c r="S53" s="21" t="str">
        <f t="shared" si="1"/>
        <v>t7temp2_</v>
      </c>
    </row>
    <row r="54" spans="1:19" x14ac:dyDescent="0.25">
      <c r="A54" s="21" t="s">
        <v>1198</v>
      </c>
      <c r="B54" s="21" t="s">
        <v>529</v>
      </c>
      <c r="C54" s="21" t="s">
        <v>601</v>
      </c>
      <c r="D54" s="21" t="s">
        <v>944</v>
      </c>
      <c r="E54" s="21" t="str">
        <f t="shared" si="0"/>
        <v>t2part1_</v>
      </c>
      <c r="F54" s="21" t="str">
        <f t="shared" si="7"/>
        <v>part1_</v>
      </c>
      <c r="H54" s="21" t="s">
        <v>1722</v>
      </c>
      <c r="I54" s="21" t="s">
        <v>1647</v>
      </c>
      <c r="J54" s="21" t="s">
        <v>785</v>
      </c>
      <c r="K54" s="21" t="s">
        <v>895</v>
      </c>
      <c r="L54" s="21" t="str">
        <f t="shared" si="3"/>
        <v>t11_set_tmin</v>
      </c>
      <c r="M54" s="21" t="s">
        <v>893</v>
      </c>
      <c r="P54" s="21" t="s">
        <v>1777</v>
      </c>
      <c r="Q54" s="21" t="s">
        <v>781</v>
      </c>
      <c r="R54" s="21" t="s">
        <v>930</v>
      </c>
      <c r="S54" s="21" t="str">
        <f t="shared" si="1"/>
        <v>t7prec_float</v>
      </c>
    </row>
    <row r="55" spans="1:19" x14ac:dyDescent="0.25">
      <c r="A55" s="21" t="s">
        <v>1199</v>
      </c>
      <c r="B55" s="21" t="s">
        <v>530</v>
      </c>
      <c r="C55" s="21" t="s">
        <v>601</v>
      </c>
      <c r="D55" s="21" t="s">
        <v>945</v>
      </c>
      <c r="E55" s="21" t="str">
        <f t="shared" si="0"/>
        <v>t2part2</v>
      </c>
      <c r="F55" s="21" t="str">
        <f t="shared" si="7"/>
        <v>part2</v>
      </c>
      <c r="H55" s="21" t="s">
        <v>1723</v>
      </c>
      <c r="I55" s="21" t="s">
        <v>1648</v>
      </c>
      <c r="J55" s="21" t="s">
        <v>785</v>
      </c>
      <c r="K55" s="21" t="s">
        <v>896</v>
      </c>
      <c r="L55" s="21" t="str">
        <f t="shared" si="3"/>
        <v>t11_Set_tmax</v>
      </c>
      <c r="M55" s="21" t="s">
        <v>894</v>
      </c>
      <c r="P55" s="21" t="s">
        <v>1778</v>
      </c>
      <c r="Q55" s="21" t="s">
        <v>781</v>
      </c>
      <c r="R55" s="21" t="s">
        <v>931</v>
      </c>
      <c r="S55" s="21" t="str">
        <f t="shared" si="1"/>
        <v>t7prec_float_</v>
      </c>
    </row>
    <row r="56" spans="1:19" x14ac:dyDescent="0.25">
      <c r="A56" s="21" t="s">
        <v>1200</v>
      </c>
      <c r="B56" s="21" t="s">
        <v>531</v>
      </c>
      <c r="C56" s="21" t="s">
        <v>601</v>
      </c>
      <c r="D56" s="21" t="s">
        <v>946</v>
      </c>
      <c r="E56" s="21" t="str">
        <f t="shared" si="0"/>
        <v>t2part2_</v>
      </c>
      <c r="F56" s="21" t="str">
        <f t="shared" si="7"/>
        <v>part2_</v>
      </c>
      <c r="H56" s="21" t="s">
        <v>1724</v>
      </c>
      <c r="I56" s="21" t="s">
        <v>1649</v>
      </c>
      <c r="J56" s="21" t="s">
        <v>785</v>
      </c>
      <c r="K56" s="21" t="s">
        <v>897</v>
      </c>
      <c r="L56" s="21" t="str">
        <f t="shared" si="3"/>
        <v>t11_enable</v>
      </c>
      <c r="M56" s="21" t="s">
        <v>898</v>
      </c>
      <c r="P56" s="21" t="s">
        <v>1779</v>
      </c>
      <c r="Q56" s="21" t="s">
        <v>781</v>
      </c>
      <c r="R56" s="21" t="s">
        <v>932</v>
      </c>
      <c r="S56" s="21" t="str">
        <f t="shared" si="1"/>
        <v>t7prec_float1000</v>
      </c>
    </row>
    <row r="57" spans="1:19" x14ac:dyDescent="0.25">
      <c r="A57" s="21" t="s">
        <v>1201</v>
      </c>
      <c r="B57" s="21" t="s">
        <v>532</v>
      </c>
      <c r="C57" s="21" t="s">
        <v>601</v>
      </c>
      <c r="D57" s="21" t="s">
        <v>947</v>
      </c>
      <c r="E57" s="21" t="str">
        <f t="shared" si="0"/>
        <v>t2part3</v>
      </c>
      <c r="F57" s="21" t="str">
        <f t="shared" si="7"/>
        <v>part3</v>
      </c>
      <c r="H57" s="22" t="s">
        <v>1725</v>
      </c>
      <c r="I57" s="22" t="s">
        <v>1650</v>
      </c>
      <c r="J57" s="22" t="s">
        <v>786</v>
      </c>
      <c r="K57" s="22" t="s">
        <v>883</v>
      </c>
      <c r="L57" s="22" t="str">
        <f t="shared" ref="L57:L76" si="8">CONCATENATE(J57,"_",K57)</f>
        <v>t12_low</v>
      </c>
      <c r="M57" s="22" t="s">
        <v>891</v>
      </c>
      <c r="P57" s="21" t="s">
        <v>1780</v>
      </c>
      <c r="Q57" s="21" t="s">
        <v>781</v>
      </c>
      <c r="R57" s="21" t="s">
        <v>933</v>
      </c>
      <c r="S57" s="21" t="str">
        <f t="shared" si="1"/>
        <v>t7prec_float1000_</v>
      </c>
    </row>
    <row r="58" spans="1:19" x14ac:dyDescent="0.25">
      <c r="A58" s="21" t="s">
        <v>1202</v>
      </c>
      <c r="B58" s="21" t="s">
        <v>533</v>
      </c>
      <c r="C58" s="21" t="s">
        <v>601</v>
      </c>
      <c r="D58" s="21" t="s">
        <v>948</v>
      </c>
      <c r="E58" s="21" t="str">
        <f t="shared" si="0"/>
        <v>t2part3_</v>
      </c>
      <c r="F58" s="21" t="str">
        <f t="shared" si="7"/>
        <v>part3_</v>
      </c>
      <c r="H58" s="21" t="s">
        <v>1726</v>
      </c>
      <c r="I58" s="21" t="s">
        <v>1651</v>
      </c>
      <c r="J58" s="21" t="s">
        <v>786</v>
      </c>
      <c r="K58" s="21" t="s">
        <v>884</v>
      </c>
      <c r="L58" s="21" t="str">
        <f t="shared" si="8"/>
        <v>t12_hi</v>
      </c>
      <c r="M58" s="21" t="s">
        <v>892</v>
      </c>
      <c r="P58" s="22" t="s">
        <v>1781</v>
      </c>
      <c r="Q58" s="22" t="s">
        <v>782</v>
      </c>
      <c r="R58" s="22" t="s">
        <v>907</v>
      </c>
      <c r="S58" s="22" t="str">
        <f t="shared" si="1"/>
        <v>t8temp1</v>
      </c>
    </row>
    <row r="59" spans="1:19" x14ac:dyDescent="0.25">
      <c r="A59" s="21" t="s">
        <v>1203</v>
      </c>
      <c r="B59" s="21" t="s">
        <v>534</v>
      </c>
      <c r="C59" s="21" t="s">
        <v>601</v>
      </c>
      <c r="D59" s="21" t="s">
        <v>602</v>
      </c>
      <c r="E59" s="21" t="str">
        <f t="shared" si="0"/>
        <v>t2spare1</v>
      </c>
      <c r="F59" s="21" t="str">
        <f t="shared" ref="F59:F61" si="9">D59</f>
        <v>spare1</v>
      </c>
      <c r="H59" s="21" t="s">
        <v>1727</v>
      </c>
      <c r="I59" s="21" t="s">
        <v>1652</v>
      </c>
      <c r="J59" s="21" t="s">
        <v>786</v>
      </c>
      <c r="K59" s="21" t="s">
        <v>895</v>
      </c>
      <c r="L59" s="21" t="str">
        <f t="shared" si="8"/>
        <v>t12_set_tmin</v>
      </c>
      <c r="M59" s="21" t="s">
        <v>893</v>
      </c>
      <c r="P59" s="21" t="s">
        <v>1782</v>
      </c>
      <c r="Q59" s="21" t="s">
        <v>782</v>
      </c>
      <c r="R59" s="21" t="s">
        <v>927</v>
      </c>
      <c r="S59" s="21" t="str">
        <f t="shared" si="1"/>
        <v>t8temp1_</v>
      </c>
    </row>
    <row r="60" spans="1:19" x14ac:dyDescent="0.25">
      <c r="A60" s="21" t="s">
        <v>1204</v>
      </c>
      <c r="B60" s="21" t="s">
        <v>535</v>
      </c>
      <c r="C60" s="21" t="s">
        <v>601</v>
      </c>
      <c r="D60" s="21" t="s">
        <v>603</v>
      </c>
      <c r="E60" s="21" t="str">
        <f t="shared" si="0"/>
        <v>t2spare2</v>
      </c>
      <c r="F60" s="21" t="str">
        <f t="shared" si="9"/>
        <v>spare2</v>
      </c>
      <c r="H60" s="21" t="s">
        <v>1728</v>
      </c>
      <c r="I60" s="21" t="s">
        <v>1653</v>
      </c>
      <c r="J60" s="21" t="s">
        <v>786</v>
      </c>
      <c r="K60" s="21" t="s">
        <v>896</v>
      </c>
      <c r="L60" s="21" t="str">
        <f t="shared" si="8"/>
        <v>t12_Set_tmax</v>
      </c>
      <c r="M60" s="21" t="s">
        <v>894</v>
      </c>
      <c r="P60" s="21" t="s">
        <v>1783</v>
      </c>
      <c r="Q60" s="21" t="s">
        <v>782</v>
      </c>
      <c r="R60" s="21" t="s">
        <v>928</v>
      </c>
      <c r="S60" s="21" t="str">
        <f t="shared" si="1"/>
        <v>t8temp2</v>
      </c>
    </row>
    <row r="61" spans="1:19" x14ac:dyDescent="0.25">
      <c r="A61" s="21" t="s">
        <v>1205</v>
      </c>
      <c r="B61" s="21" t="s">
        <v>536</v>
      </c>
      <c r="C61" s="21" t="s">
        <v>601</v>
      </c>
      <c r="D61" s="21" t="s">
        <v>604</v>
      </c>
      <c r="E61" s="21" t="str">
        <f t="shared" si="0"/>
        <v>t2spare3</v>
      </c>
      <c r="F61" s="21" t="str">
        <f t="shared" si="9"/>
        <v>spare3</v>
      </c>
      <c r="H61" s="21" t="s">
        <v>1729</v>
      </c>
      <c r="I61" s="21" t="s">
        <v>1654</v>
      </c>
      <c r="J61" s="21" t="s">
        <v>786</v>
      </c>
      <c r="K61" s="21" t="s">
        <v>897</v>
      </c>
      <c r="L61" s="21" t="str">
        <f t="shared" si="8"/>
        <v>t12_enable</v>
      </c>
      <c r="M61" s="21" t="s">
        <v>898</v>
      </c>
      <c r="P61" s="21" t="s">
        <v>1784</v>
      </c>
      <c r="Q61" s="21" t="s">
        <v>782</v>
      </c>
      <c r="R61" s="21" t="s">
        <v>929</v>
      </c>
      <c r="S61" s="21" t="str">
        <f t="shared" si="1"/>
        <v>t8temp2_</v>
      </c>
    </row>
    <row r="62" spans="1:19" x14ac:dyDescent="0.25">
      <c r="A62" s="21" t="s">
        <v>1206</v>
      </c>
      <c r="B62" s="22" t="s">
        <v>537</v>
      </c>
      <c r="C62" s="22" t="s">
        <v>605</v>
      </c>
      <c r="D62" s="22" t="s">
        <v>588</v>
      </c>
      <c r="E62" s="21" t="str">
        <f t="shared" si="0"/>
        <v>t3smin</v>
      </c>
      <c r="F62" s="22" t="s">
        <v>901</v>
      </c>
      <c r="H62" s="22" t="s">
        <v>1730</v>
      </c>
      <c r="I62" s="22" t="s">
        <v>1655</v>
      </c>
      <c r="J62" s="22" t="s">
        <v>787</v>
      </c>
      <c r="K62" s="22" t="s">
        <v>883</v>
      </c>
      <c r="L62" s="22" t="str">
        <f t="shared" si="8"/>
        <v>t13_low</v>
      </c>
      <c r="M62" s="22" t="s">
        <v>891</v>
      </c>
      <c r="P62" s="21" t="s">
        <v>1785</v>
      </c>
      <c r="Q62" s="21" t="s">
        <v>782</v>
      </c>
      <c r="R62" s="21" t="s">
        <v>930</v>
      </c>
      <c r="S62" s="21" t="str">
        <f t="shared" si="1"/>
        <v>t8prec_float</v>
      </c>
    </row>
    <row r="63" spans="1:19" x14ac:dyDescent="0.25">
      <c r="A63" s="21" t="s">
        <v>1207</v>
      </c>
      <c r="B63" s="21" t="s">
        <v>538</v>
      </c>
      <c r="C63" s="21" t="s">
        <v>605</v>
      </c>
      <c r="D63" s="21" t="s">
        <v>589</v>
      </c>
      <c r="E63" s="21" t="str">
        <f t="shared" si="0"/>
        <v>t3smax</v>
      </c>
      <c r="F63" s="21" t="s">
        <v>902</v>
      </c>
      <c r="H63" s="21" t="s">
        <v>1731</v>
      </c>
      <c r="I63" s="21" t="s">
        <v>1656</v>
      </c>
      <c r="J63" s="21" t="s">
        <v>787</v>
      </c>
      <c r="K63" s="21" t="s">
        <v>884</v>
      </c>
      <c r="L63" s="21" t="str">
        <f t="shared" si="8"/>
        <v>t13_hi</v>
      </c>
      <c r="M63" s="21" t="s">
        <v>892</v>
      </c>
      <c r="P63" s="21" t="s">
        <v>1786</v>
      </c>
      <c r="Q63" s="21" t="s">
        <v>782</v>
      </c>
      <c r="R63" s="21" t="s">
        <v>931</v>
      </c>
      <c r="S63" s="21" t="str">
        <f t="shared" si="1"/>
        <v>t8prec_float_</v>
      </c>
    </row>
    <row r="64" spans="1:19" x14ac:dyDescent="0.25">
      <c r="A64" s="21" t="s">
        <v>1208</v>
      </c>
      <c r="B64" s="21" t="s">
        <v>539</v>
      </c>
      <c r="C64" s="21" t="s">
        <v>605</v>
      </c>
      <c r="D64" s="21" t="s">
        <v>888</v>
      </c>
      <c r="E64" s="21" t="str">
        <f t="shared" si="0"/>
        <v>t3tmin</v>
      </c>
      <c r="F64" s="21" t="s">
        <v>899</v>
      </c>
      <c r="H64" s="21" t="s">
        <v>1732</v>
      </c>
      <c r="I64" s="21" t="s">
        <v>1657</v>
      </c>
      <c r="J64" s="21" t="s">
        <v>787</v>
      </c>
      <c r="K64" s="21" t="s">
        <v>895</v>
      </c>
      <c r="L64" s="21" t="str">
        <f t="shared" si="8"/>
        <v>t13_set_tmin</v>
      </c>
      <c r="M64" s="21" t="s">
        <v>893</v>
      </c>
      <c r="P64" s="21" t="s">
        <v>1787</v>
      </c>
      <c r="Q64" s="21" t="s">
        <v>782</v>
      </c>
      <c r="R64" s="21" t="s">
        <v>932</v>
      </c>
      <c r="S64" s="21" t="str">
        <f t="shared" si="1"/>
        <v>t8prec_float1000</v>
      </c>
    </row>
    <row r="65" spans="1:19" x14ac:dyDescent="0.25">
      <c r="A65" s="21" t="s">
        <v>1209</v>
      </c>
      <c r="B65" s="21" t="s">
        <v>540</v>
      </c>
      <c r="C65" s="21" t="s">
        <v>605</v>
      </c>
      <c r="D65" s="21" t="s">
        <v>889</v>
      </c>
      <c r="E65" s="21" t="str">
        <f t="shared" si="0"/>
        <v>t3tmax</v>
      </c>
      <c r="F65" s="21" t="s">
        <v>900</v>
      </c>
      <c r="H65" s="21" t="s">
        <v>1733</v>
      </c>
      <c r="I65" s="21" t="s">
        <v>1658</v>
      </c>
      <c r="J65" s="21" t="s">
        <v>787</v>
      </c>
      <c r="K65" s="21" t="s">
        <v>896</v>
      </c>
      <c r="L65" s="21" t="str">
        <f t="shared" si="8"/>
        <v>t13_Set_tmax</v>
      </c>
      <c r="M65" s="21" t="s">
        <v>894</v>
      </c>
      <c r="P65" s="21" t="s">
        <v>1788</v>
      </c>
      <c r="Q65" s="21" t="s">
        <v>782</v>
      </c>
      <c r="R65" s="21" t="s">
        <v>933</v>
      </c>
      <c r="S65" s="21" t="str">
        <f t="shared" si="1"/>
        <v>t8prec_float1000_</v>
      </c>
    </row>
    <row r="66" spans="1:19" x14ac:dyDescent="0.25">
      <c r="A66" s="21" t="s">
        <v>1210</v>
      </c>
      <c r="B66" s="21" t="s">
        <v>541</v>
      </c>
      <c r="C66" s="21" t="s">
        <v>605</v>
      </c>
      <c r="D66" s="21" t="s">
        <v>590</v>
      </c>
      <c r="E66" s="21" t="str">
        <f t="shared" si="0"/>
        <v>t3cm</v>
      </c>
      <c r="F66" s="21" t="s">
        <v>586</v>
      </c>
      <c r="H66" s="21" t="s">
        <v>1734</v>
      </c>
      <c r="I66" s="21" t="s">
        <v>1659</v>
      </c>
      <c r="J66" s="21" t="s">
        <v>787</v>
      </c>
      <c r="K66" s="21" t="s">
        <v>897</v>
      </c>
      <c r="L66" s="21" t="str">
        <f t="shared" si="8"/>
        <v>t13_enable</v>
      </c>
      <c r="M66" s="21" t="s">
        <v>898</v>
      </c>
      <c r="P66" s="22" t="s">
        <v>1789</v>
      </c>
      <c r="Q66" s="22" t="s">
        <v>783</v>
      </c>
      <c r="R66" s="22" t="s">
        <v>907</v>
      </c>
      <c r="S66" s="22" t="str">
        <f t="shared" si="1"/>
        <v>t9temp1</v>
      </c>
    </row>
    <row r="67" spans="1:19" x14ac:dyDescent="0.25">
      <c r="A67" s="21" t="s">
        <v>1211</v>
      </c>
      <c r="B67" s="21" t="s">
        <v>542</v>
      </c>
      <c r="C67" s="21" t="s">
        <v>605</v>
      </c>
      <c r="D67" s="21" t="s">
        <v>591</v>
      </c>
      <c r="E67" s="21" t="str">
        <f t="shared" ref="E67:E130" si="10">CONCATENATE(C67,D67)</f>
        <v>t3x1</v>
      </c>
      <c r="F67" s="21" t="s">
        <v>607</v>
      </c>
      <c r="H67" s="22" t="s">
        <v>1735</v>
      </c>
      <c r="I67" s="22" t="s">
        <v>1660</v>
      </c>
      <c r="J67" s="22" t="s">
        <v>788</v>
      </c>
      <c r="K67" s="22" t="s">
        <v>883</v>
      </c>
      <c r="L67" s="22" t="str">
        <f t="shared" si="8"/>
        <v>t14_low</v>
      </c>
      <c r="M67" s="22" t="s">
        <v>891</v>
      </c>
      <c r="P67" s="21" t="s">
        <v>1790</v>
      </c>
      <c r="Q67" s="21" t="s">
        <v>783</v>
      </c>
      <c r="R67" s="21" t="s">
        <v>927</v>
      </c>
      <c r="S67" s="21" t="str">
        <f t="shared" ref="S67:S121" si="11">CONCATENATE(Q67,R67)</f>
        <v>t9temp1_</v>
      </c>
    </row>
    <row r="68" spans="1:19" x14ac:dyDescent="0.25">
      <c r="A68" s="21" t="s">
        <v>1212</v>
      </c>
      <c r="B68" s="21" t="s">
        <v>543</v>
      </c>
      <c r="C68" s="21" t="s">
        <v>605</v>
      </c>
      <c r="D68" s="21" t="s">
        <v>592</v>
      </c>
      <c r="E68" s="21" t="str">
        <f t="shared" si="10"/>
        <v>t3y1</v>
      </c>
      <c r="F68" s="21" t="s">
        <v>607</v>
      </c>
      <c r="H68" s="21" t="s">
        <v>1736</v>
      </c>
      <c r="I68" s="21" t="s">
        <v>1661</v>
      </c>
      <c r="J68" s="21" t="s">
        <v>788</v>
      </c>
      <c r="K68" s="21" t="s">
        <v>884</v>
      </c>
      <c r="L68" s="21" t="str">
        <f t="shared" si="8"/>
        <v>t14_hi</v>
      </c>
      <c r="M68" s="21" t="s">
        <v>892</v>
      </c>
      <c r="P68" s="21" t="s">
        <v>1791</v>
      </c>
      <c r="Q68" s="21" t="s">
        <v>783</v>
      </c>
      <c r="R68" s="21" t="s">
        <v>928</v>
      </c>
      <c r="S68" s="21" t="str">
        <f t="shared" si="11"/>
        <v>t9temp2</v>
      </c>
    </row>
    <row r="69" spans="1:19" x14ac:dyDescent="0.25">
      <c r="A69" s="21" t="s">
        <v>1213</v>
      </c>
      <c r="B69" s="21" t="s">
        <v>544</v>
      </c>
      <c r="C69" s="21" t="s">
        <v>605</v>
      </c>
      <c r="D69" s="21" t="s">
        <v>593</v>
      </c>
      <c r="E69" s="21" t="str">
        <f t="shared" si="10"/>
        <v>t3x2</v>
      </c>
      <c r="F69" s="21" t="s">
        <v>607</v>
      </c>
      <c r="H69" s="21" t="s">
        <v>1737</v>
      </c>
      <c r="I69" s="21" t="s">
        <v>1662</v>
      </c>
      <c r="J69" s="21" t="s">
        <v>788</v>
      </c>
      <c r="K69" s="21" t="s">
        <v>895</v>
      </c>
      <c r="L69" s="21" t="str">
        <f t="shared" si="8"/>
        <v>t14_set_tmin</v>
      </c>
      <c r="M69" s="21" t="s">
        <v>893</v>
      </c>
      <c r="P69" s="21" t="s">
        <v>1792</v>
      </c>
      <c r="Q69" s="21" t="s">
        <v>783</v>
      </c>
      <c r="R69" s="21" t="s">
        <v>929</v>
      </c>
      <c r="S69" s="21" t="str">
        <f t="shared" si="11"/>
        <v>t9temp2_</v>
      </c>
    </row>
    <row r="70" spans="1:19" x14ac:dyDescent="0.25">
      <c r="A70" s="21" t="s">
        <v>1214</v>
      </c>
      <c r="B70" s="21" t="s">
        <v>545</v>
      </c>
      <c r="C70" s="21" t="s">
        <v>605</v>
      </c>
      <c r="D70" s="21" t="s">
        <v>598</v>
      </c>
      <c r="E70" s="21" t="str">
        <f t="shared" si="10"/>
        <v>t3y2</v>
      </c>
      <c r="F70" s="21" t="s">
        <v>607</v>
      </c>
      <c r="H70" s="21" t="s">
        <v>1738</v>
      </c>
      <c r="I70" s="21" t="s">
        <v>1663</v>
      </c>
      <c r="J70" s="21" t="s">
        <v>788</v>
      </c>
      <c r="K70" s="21" t="s">
        <v>896</v>
      </c>
      <c r="L70" s="21" t="str">
        <f t="shared" si="8"/>
        <v>t14_Set_tmax</v>
      </c>
      <c r="M70" s="21" t="s">
        <v>894</v>
      </c>
      <c r="P70" s="21" t="s">
        <v>1793</v>
      </c>
      <c r="Q70" s="21" t="s">
        <v>783</v>
      </c>
      <c r="R70" s="21" t="s">
        <v>930</v>
      </c>
      <c r="S70" s="21" t="str">
        <f t="shared" si="11"/>
        <v>t9prec_float</v>
      </c>
    </row>
    <row r="71" spans="1:19" x14ac:dyDescent="0.25">
      <c r="A71" s="21" t="s">
        <v>1215</v>
      </c>
      <c r="B71" s="21" t="s">
        <v>546</v>
      </c>
      <c r="C71" s="21" t="s">
        <v>605</v>
      </c>
      <c r="D71" s="21" t="s">
        <v>595</v>
      </c>
      <c r="E71" s="21" t="str">
        <f t="shared" si="10"/>
        <v>t3x3</v>
      </c>
      <c r="F71" s="21" t="s">
        <v>607</v>
      </c>
      <c r="H71" s="21" t="s">
        <v>1739</v>
      </c>
      <c r="I71" s="21" t="s">
        <v>1664</v>
      </c>
      <c r="J71" s="21" t="s">
        <v>788</v>
      </c>
      <c r="K71" s="21" t="s">
        <v>897</v>
      </c>
      <c r="L71" s="21" t="str">
        <f t="shared" si="8"/>
        <v>t14_enable</v>
      </c>
      <c r="M71" s="21" t="s">
        <v>898</v>
      </c>
      <c r="P71" s="21" t="s">
        <v>1794</v>
      </c>
      <c r="Q71" s="21" t="s">
        <v>783</v>
      </c>
      <c r="R71" s="21" t="s">
        <v>931</v>
      </c>
      <c r="S71" s="21" t="str">
        <f t="shared" si="11"/>
        <v>t9prec_float_</v>
      </c>
    </row>
    <row r="72" spans="1:19" x14ac:dyDescent="0.25">
      <c r="A72" s="21" t="s">
        <v>1216</v>
      </c>
      <c r="B72" s="21" t="s">
        <v>547</v>
      </c>
      <c r="C72" s="21" t="s">
        <v>605</v>
      </c>
      <c r="D72" s="21" t="s">
        <v>594</v>
      </c>
      <c r="E72" s="21" t="str">
        <f t="shared" si="10"/>
        <v>t3y3</v>
      </c>
      <c r="F72" s="21" t="s">
        <v>607</v>
      </c>
      <c r="H72" s="22" t="s">
        <v>1740</v>
      </c>
      <c r="I72" s="22" t="s">
        <v>1665</v>
      </c>
      <c r="J72" s="22" t="s">
        <v>789</v>
      </c>
      <c r="K72" s="22" t="s">
        <v>883</v>
      </c>
      <c r="L72" s="22" t="str">
        <f t="shared" si="8"/>
        <v>t15_low</v>
      </c>
      <c r="M72" s="22" t="s">
        <v>891</v>
      </c>
      <c r="P72" s="21" t="s">
        <v>1795</v>
      </c>
      <c r="Q72" s="21" t="s">
        <v>783</v>
      </c>
      <c r="R72" s="21" t="s">
        <v>932</v>
      </c>
      <c r="S72" s="21" t="str">
        <f t="shared" si="11"/>
        <v>t9prec_float1000</v>
      </c>
    </row>
    <row r="73" spans="1:19" x14ac:dyDescent="0.25">
      <c r="A73" s="21" t="s">
        <v>1217</v>
      </c>
      <c r="B73" s="21" t="s">
        <v>548</v>
      </c>
      <c r="C73" s="21" t="s">
        <v>605</v>
      </c>
      <c r="D73" s="21" t="s">
        <v>597</v>
      </c>
      <c r="E73" s="21" t="str">
        <f t="shared" si="10"/>
        <v>t3x4</v>
      </c>
      <c r="F73" s="21" t="s">
        <v>607</v>
      </c>
      <c r="H73" s="21" t="s">
        <v>1741</v>
      </c>
      <c r="I73" s="21" t="s">
        <v>1666</v>
      </c>
      <c r="J73" s="21" t="s">
        <v>789</v>
      </c>
      <c r="K73" s="21" t="s">
        <v>884</v>
      </c>
      <c r="L73" s="21" t="str">
        <f t="shared" si="8"/>
        <v>t15_hi</v>
      </c>
      <c r="M73" s="21" t="s">
        <v>892</v>
      </c>
      <c r="P73" s="21" t="s">
        <v>1796</v>
      </c>
      <c r="Q73" s="21" t="s">
        <v>783</v>
      </c>
      <c r="R73" s="21" t="s">
        <v>933</v>
      </c>
      <c r="S73" s="21" t="str">
        <f t="shared" si="11"/>
        <v>t9prec_float1000_</v>
      </c>
    </row>
    <row r="74" spans="1:19" x14ac:dyDescent="0.25">
      <c r="A74" s="21" t="s">
        <v>1218</v>
      </c>
      <c r="B74" s="21" t="s">
        <v>549</v>
      </c>
      <c r="C74" s="21" t="s">
        <v>605</v>
      </c>
      <c r="D74" s="21" t="s">
        <v>596</v>
      </c>
      <c r="E74" s="21" t="str">
        <f t="shared" si="10"/>
        <v>t3y4</v>
      </c>
      <c r="F74" s="21" t="s">
        <v>607</v>
      </c>
      <c r="H74" s="21" t="s">
        <v>1742</v>
      </c>
      <c r="I74" s="21" t="s">
        <v>1667</v>
      </c>
      <c r="J74" s="21" t="s">
        <v>789</v>
      </c>
      <c r="K74" s="21" t="s">
        <v>895</v>
      </c>
      <c r="L74" s="21" t="str">
        <f t="shared" si="8"/>
        <v>t15_set_tmin</v>
      </c>
      <c r="M74" s="21" t="s">
        <v>893</v>
      </c>
      <c r="P74" s="22" t="s">
        <v>1797</v>
      </c>
      <c r="Q74" s="22" t="s">
        <v>784</v>
      </c>
      <c r="R74" s="22" t="s">
        <v>907</v>
      </c>
      <c r="S74" s="22" t="str">
        <f t="shared" si="11"/>
        <v>t10temp1</v>
      </c>
    </row>
    <row r="75" spans="1:19" x14ac:dyDescent="0.25">
      <c r="A75" s="21" t="s">
        <v>1219</v>
      </c>
      <c r="B75" s="21" t="s">
        <v>550</v>
      </c>
      <c r="C75" s="21" t="s">
        <v>605</v>
      </c>
      <c r="D75" s="21" t="s">
        <v>599</v>
      </c>
      <c r="E75" s="21" t="str">
        <f t="shared" si="10"/>
        <v>t3x5</v>
      </c>
      <c r="F75" s="21" t="s">
        <v>607</v>
      </c>
      <c r="H75" s="21" t="s">
        <v>1743</v>
      </c>
      <c r="I75" s="21" t="s">
        <v>1668</v>
      </c>
      <c r="J75" s="21" t="s">
        <v>789</v>
      </c>
      <c r="K75" s="21" t="s">
        <v>896</v>
      </c>
      <c r="L75" s="21" t="str">
        <f t="shared" si="8"/>
        <v>t15_Set_tmax</v>
      </c>
      <c r="M75" s="21" t="s">
        <v>894</v>
      </c>
      <c r="P75" s="21" t="s">
        <v>1798</v>
      </c>
      <c r="Q75" s="21" t="s">
        <v>784</v>
      </c>
      <c r="R75" s="21" t="s">
        <v>927</v>
      </c>
      <c r="S75" s="21" t="str">
        <f t="shared" si="11"/>
        <v>t10temp1_</v>
      </c>
    </row>
    <row r="76" spans="1:19" x14ac:dyDescent="0.25">
      <c r="A76" s="21" t="s">
        <v>1220</v>
      </c>
      <c r="B76" s="21" t="s">
        <v>551</v>
      </c>
      <c r="C76" s="21" t="s">
        <v>605</v>
      </c>
      <c r="D76" s="21" t="s">
        <v>600</v>
      </c>
      <c r="E76" s="21" t="str">
        <f t="shared" si="10"/>
        <v>t3y5</v>
      </c>
      <c r="F76" s="21" t="s">
        <v>607</v>
      </c>
      <c r="H76" s="21" t="s">
        <v>1744</v>
      </c>
      <c r="I76" s="21" t="s">
        <v>1669</v>
      </c>
      <c r="J76" s="21" t="s">
        <v>789</v>
      </c>
      <c r="K76" s="21" t="s">
        <v>897</v>
      </c>
      <c r="L76" s="21" t="str">
        <f t="shared" si="8"/>
        <v>t15_enable</v>
      </c>
      <c r="M76" s="21" t="s">
        <v>898</v>
      </c>
      <c r="P76" s="21" t="s">
        <v>1799</v>
      </c>
      <c r="Q76" s="21" t="s">
        <v>784</v>
      </c>
      <c r="R76" s="21" t="s">
        <v>928</v>
      </c>
      <c r="S76" s="21" t="str">
        <f t="shared" si="11"/>
        <v>t10temp2</v>
      </c>
    </row>
    <row r="77" spans="1:19" x14ac:dyDescent="0.25">
      <c r="A77" s="21" t="s">
        <v>1221</v>
      </c>
      <c r="B77" s="21" t="s">
        <v>552</v>
      </c>
      <c r="C77" s="21" t="s">
        <v>605</v>
      </c>
      <c r="D77" s="21" t="s">
        <v>885</v>
      </c>
      <c r="E77" s="21" t="str">
        <f t="shared" si="10"/>
        <v>t3low_sp</v>
      </c>
      <c r="F77" s="21" t="s">
        <v>936</v>
      </c>
      <c r="P77" s="21" t="s">
        <v>1800</v>
      </c>
      <c r="Q77" s="21" t="s">
        <v>784</v>
      </c>
      <c r="R77" s="21" t="s">
        <v>929</v>
      </c>
      <c r="S77" s="21" t="str">
        <f t="shared" si="11"/>
        <v>t10temp2_</v>
      </c>
    </row>
    <row r="78" spans="1:19" x14ac:dyDescent="0.25">
      <c r="A78" s="21" t="s">
        <v>1222</v>
      </c>
      <c r="B78" s="21" t="s">
        <v>553</v>
      </c>
      <c r="C78" s="21" t="s">
        <v>605</v>
      </c>
      <c r="D78" s="21" t="s">
        <v>886</v>
      </c>
      <c r="E78" s="21" t="str">
        <f t="shared" si="10"/>
        <v>t3hi_sp</v>
      </c>
      <c r="F78" s="21" t="s">
        <v>937</v>
      </c>
      <c r="P78" s="21" t="s">
        <v>1801</v>
      </c>
      <c r="Q78" s="21" t="s">
        <v>784</v>
      </c>
      <c r="R78" s="21" t="s">
        <v>930</v>
      </c>
      <c r="S78" s="21" t="str">
        <f t="shared" si="11"/>
        <v>t10prec_float</v>
      </c>
    </row>
    <row r="79" spans="1:19" x14ac:dyDescent="0.25">
      <c r="A79" s="21" t="s">
        <v>1223</v>
      </c>
      <c r="B79" s="21" t="s">
        <v>554</v>
      </c>
      <c r="C79" s="21" t="s">
        <v>605</v>
      </c>
      <c r="D79" s="21" t="s">
        <v>887</v>
      </c>
      <c r="E79" s="21" t="str">
        <f t="shared" si="10"/>
        <v>t3volume</v>
      </c>
      <c r="F79" s="21" t="s">
        <v>934</v>
      </c>
      <c r="P79" s="21" t="s">
        <v>1802</v>
      </c>
      <c r="Q79" s="21" t="s">
        <v>784</v>
      </c>
      <c r="R79" s="21" t="s">
        <v>931</v>
      </c>
      <c r="S79" s="21" t="str">
        <f t="shared" si="11"/>
        <v>t10prec_float_</v>
      </c>
    </row>
    <row r="80" spans="1:19" x14ac:dyDescent="0.25">
      <c r="A80" s="21" t="s">
        <v>1224</v>
      </c>
      <c r="B80" s="21" t="s">
        <v>555</v>
      </c>
      <c r="C80" s="21" t="s">
        <v>605</v>
      </c>
      <c r="D80" s="21" t="s">
        <v>890</v>
      </c>
      <c r="E80" s="21" t="str">
        <f t="shared" si="10"/>
        <v>t3volume_max</v>
      </c>
      <c r="F80" s="21" t="s">
        <v>935</v>
      </c>
      <c r="P80" s="21" t="s">
        <v>1803</v>
      </c>
      <c r="Q80" s="21" t="s">
        <v>784</v>
      </c>
      <c r="R80" s="21" t="s">
        <v>932</v>
      </c>
      <c r="S80" s="21" t="str">
        <f t="shared" si="11"/>
        <v>t10prec_float1000</v>
      </c>
    </row>
    <row r="81" spans="1:19" x14ac:dyDescent="0.25">
      <c r="A81" s="21" t="s">
        <v>1225</v>
      </c>
      <c r="B81" s="21" t="s">
        <v>556</v>
      </c>
      <c r="C81" s="21" t="s">
        <v>605</v>
      </c>
      <c r="D81" s="21" t="s">
        <v>904</v>
      </c>
      <c r="E81" s="21" t="str">
        <f t="shared" si="10"/>
        <v>t3percent</v>
      </c>
      <c r="F81" s="21" t="s">
        <v>903</v>
      </c>
      <c r="P81" s="21" t="s">
        <v>1804</v>
      </c>
      <c r="Q81" s="21" t="s">
        <v>784</v>
      </c>
      <c r="R81" s="21" t="s">
        <v>933</v>
      </c>
      <c r="S81" s="21" t="str">
        <f t="shared" si="11"/>
        <v>t10prec_float1000_</v>
      </c>
    </row>
    <row r="82" spans="1:19" x14ac:dyDescent="0.25">
      <c r="A82" s="21" t="s">
        <v>1226</v>
      </c>
      <c r="B82" s="21" t="s">
        <v>557</v>
      </c>
      <c r="C82" s="21" t="s">
        <v>605</v>
      </c>
      <c r="D82" s="21" t="s">
        <v>949</v>
      </c>
      <c r="E82" s="21" t="str">
        <f t="shared" si="10"/>
        <v>t3cm_total</v>
      </c>
      <c r="F82" s="21" t="s">
        <v>950</v>
      </c>
      <c r="P82" s="22" t="s">
        <v>1805</v>
      </c>
      <c r="Q82" s="22" t="s">
        <v>785</v>
      </c>
      <c r="R82" s="22" t="s">
        <v>907</v>
      </c>
      <c r="S82" s="22" t="str">
        <f t="shared" si="11"/>
        <v>t11temp1</v>
      </c>
    </row>
    <row r="83" spans="1:19" x14ac:dyDescent="0.25">
      <c r="A83" s="21" t="s">
        <v>1227</v>
      </c>
      <c r="B83" s="21" t="s">
        <v>558</v>
      </c>
      <c r="C83" s="21" t="s">
        <v>605</v>
      </c>
      <c r="D83" s="21" t="s">
        <v>943</v>
      </c>
      <c r="E83" s="21" t="str">
        <f t="shared" si="10"/>
        <v>t3part1</v>
      </c>
      <c r="F83" s="21" t="str">
        <f t="shared" ref="F83:F88" si="12">D83</f>
        <v>part1</v>
      </c>
      <c r="P83" s="21" t="s">
        <v>1806</v>
      </c>
      <c r="Q83" s="21" t="s">
        <v>785</v>
      </c>
      <c r="R83" s="21" t="s">
        <v>927</v>
      </c>
      <c r="S83" s="21" t="str">
        <f t="shared" si="11"/>
        <v>t11temp1_</v>
      </c>
    </row>
    <row r="84" spans="1:19" x14ac:dyDescent="0.25">
      <c r="A84" s="21" t="s">
        <v>1228</v>
      </c>
      <c r="B84" s="21" t="s">
        <v>559</v>
      </c>
      <c r="C84" s="21" t="s">
        <v>605</v>
      </c>
      <c r="D84" s="21" t="s">
        <v>944</v>
      </c>
      <c r="E84" s="21" t="str">
        <f t="shared" si="10"/>
        <v>t3part1_</v>
      </c>
      <c r="F84" s="21" t="str">
        <f t="shared" si="12"/>
        <v>part1_</v>
      </c>
      <c r="P84" s="21" t="s">
        <v>1807</v>
      </c>
      <c r="Q84" s="21" t="s">
        <v>785</v>
      </c>
      <c r="R84" s="21" t="s">
        <v>928</v>
      </c>
      <c r="S84" s="21" t="str">
        <f t="shared" si="11"/>
        <v>t11temp2</v>
      </c>
    </row>
    <row r="85" spans="1:19" x14ac:dyDescent="0.25">
      <c r="A85" s="21" t="s">
        <v>1229</v>
      </c>
      <c r="B85" s="21" t="s">
        <v>560</v>
      </c>
      <c r="C85" s="21" t="s">
        <v>605</v>
      </c>
      <c r="D85" s="21" t="s">
        <v>945</v>
      </c>
      <c r="E85" s="21" t="str">
        <f t="shared" si="10"/>
        <v>t3part2</v>
      </c>
      <c r="F85" s="21" t="str">
        <f t="shared" si="12"/>
        <v>part2</v>
      </c>
      <c r="P85" s="21" t="s">
        <v>1808</v>
      </c>
      <c r="Q85" s="21" t="s">
        <v>785</v>
      </c>
      <c r="R85" s="21" t="s">
        <v>929</v>
      </c>
      <c r="S85" s="21" t="str">
        <f t="shared" si="11"/>
        <v>t11temp2_</v>
      </c>
    </row>
    <row r="86" spans="1:19" x14ac:dyDescent="0.25">
      <c r="A86" s="21" t="s">
        <v>1230</v>
      </c>
      <c r="B86" s="21" t="s">
        <v>561</v>
      </c>
      <c r="C86" s="21" t="s">
        <v>605</v>
      </c>
      <c r="D86" s="21" t="s">
        <v>946</v>
      </c>
      <c r="E86" s="21" t="str">
        <f t="shared" si="10"/>
        <v>t3part2_</v>
      </c>
      <c r="F86" s="21" t="str">
        <f t="shared" si="12"/>
        <v>part2_</v>
      </c>
      <c r="P86" s="21" t="s">
        <v>1809</v>
      </c>
      <c r="Q86" s="21" t="s">
        <v>785</v>
      </c>
      <c r="R86" s="21" t="s">
        <v>930</v>
      </c>
      <c r="S86" s="21" t="str">
        <f t="shared" si="11"/>
        <v>t11prec_float</v>
      </c>
    </row>
    <row r="87" spans="1:19" x14ac:dyDescent="0.25">
      <c r="A87" s="21" t="s">
        <v>1231</v>
      </c>
      <c r="B87" s="21" t="s">
        <v>562</v>
      </c>
      <c r="C87" s="21" t="s">
        <v>605</v>
      </c>
      <c r="D87" s="21" t="s">
        <v>947</v>
      </c>
      <c r="E87" s="21" t="str">
        <f t="shared" si="10"/>
        <v>t3part3</v>
      </c>
      <c r="F87" s="21" t="str">
        <f t="shared" si="12"/>
        <v>part3</v>
      </c>
      <c r="P87" s="21" t="s">
        <v>1810</v>
      </c>
      <c r="Q87" s="21" t="s">
        <v>785</v>
      </c>
      <c r="R87" s="21" t="s">
        <v>931</v>
      </c>
      <c r="S87" s="21" t="str">
        <f t="shared" si="11"/>
        <v>t11prec_float_</v>
      </c>
    </row>
    <row r="88" spans="1:19" x14ac:dyDescent="0.25">
      <c r="A88" s="21" t="s">
        <v>1232</v>
      </c>
      <c r="B88" s="21" t="s">
        <v>563</v>
      </c>
      <c r="C88" s="21" t="s">
        <v>605</v>
      </c>
      <c r="D88" s="21" t="s">
        <v>948</v>
      </c>
      <c r="E88" s="21" t="str">
        <f t="shared" si="10"/>
        <v>t3part3_</v>
      </c>
      <c r="F88" s="21" t="str">
        <f t="shared" si="12"/>
        <v>part3_</v>
      </c>
      <c r="P88" s="21" t="s">
        <v>1811</v>
      </c>
      <c r="Q88" s="21" t="s">
        <v>785</v>
      </c>
      <c r="R88" s="21" t="s">
        <v>932</v>
      </c>
      <c r="S88" s="21" t="str">
        <f t="shared" si="11"/>
        <v>t11prec_float1000</v>
      </c>
    </row>
    <row r="89" spans="1:19" x14ac:dyDescent="0.25">
      <c r="A89" s="21" t="s">
        <v>1233</v>
      </c>
      <c r="B89" s="21" t="s">
        <v>564</v>
      </c>
      <c r="C89" s="21" t="s">
        <v>605</v>
      </c>
      <c r="D89" s="21" t="s">
        <v>602</v>
      </c>
      <c r="E89" s="21" t="str">
        <f t="shared" si="10"/>
        <v>t3spare1</v>
      </c>
      <c r="F89" s="21" t="str">
        <f t="shared" ref="F89:F91" si="13">D89</f>
        <v>spare1</v>
      </c>
      <c r="P89" s="21" t="s">
        <v>1812</v>
      </c>
      <c r="Q89" s="21" t="s">
        <v>785</v>
      </c>
      <c r="R89" s="21" t="s">
        <v>933</v>
      </c>
      <c r="S89" s="21" t="str">
        <f t="shared" si="11"/>
        <v>t11prec_float1000_</v>
      </c>
    </row>
    <row r="90" spans="1:19" x14ac:dyDescent="0.25">
      <c r="A90" s="21" t="s">
        <v>1234</v>
      </c>
      <c r="B90" s="21" t="s">
        <v>565</v>
      </c>
      <c r="C90" s="21" t="s">
        <v>605</v>
      </c>
      <c r="D90" s="21" t="s">
        <v>603</v>
      </c>
      <c r="E90" s="21" t="str">
        <f t="shared" si="10"/>
        <v>t3spare2</v>
      </c>
      <c r="F90" s="21" t="str">
        <f t="shared" si="13"/>
        <v>spare2</v>
      </c>
      <c r="P90" s="22" t="s">
        <v>1813</v>
      </c>
      <c r="Q90" s="22" t="s">
        <v>786</v>
      </c>
      <c r="R90" s="22" t="s">
        <v>907</v>
      </c>
      <c r="S90" s="22" t="str">
        <f t="shared" si="11"/>
        <v>t12temp1</v>
      </c>
    </row>
    <row r="91" spans="1:19" x14ac:dyDescent="0.25">
      <c r="A91" s="21" t="s">
        <v>1235</v>
      </c>
      <c r="B91" s="21" t="s">
        <v>566</v>
      </c>
      <c r="C91" s="21" t="s">
        <v>605</v>
      </c>
      <c r="D91" s="21" t="s">
        <v>604</v>
      </c>
      <c r="E91" s="21" t="str">
        <f t="shared" si="10"/>
        <v>t3spare3</v>
      </c>
      <c r="F91" s="21" t="str">
        <f t="shared" si="13"/>
        <v>spare3</v>
      </c>
      <c r="P91" s="21" t="s">
        <v>1814</v>
      </c>
      <c r="Q91" s="21" t="s">
        <v>786</v>
      </c>
      <c r="R91" s="21" t="s">
        <v>927</v>
      </c>
      <c r="S91" s="21" t="str">
        <f t="shared" si="11"/>
        <v>t12temp1_</v>
      </c>
    </row>
    <row r="92" spans="1:19" x14ac:dyDescent="0.25">
      <c r="A92" s="21" t="s">
        <v>1236</v>
      </c>
      <c r="B92" s="22" t="s">
        <v>567</v>
      </c>
      <c r="C92" s="22" t="s">
        <v>606</v>
      </c>
      <c r="D92" s="22" t="s">
        <v>588</v>
      </c>
      <c r="E92" s="21" t="str">
        <f t="shared" si="10"/>
        <v>t4smin</v>
      </c>
      <c r="F92" s="22" t="s">
        <v>901</v>
      </c>
      <c r="P92" s="21" t="s">
        <v>1815</v>
      </c>
      <c r="Q92" s="21" t="s">
        <v>786</v>
      </c>
      <c r="R92" s="21" t="s">
        <v>928</v>
      </c>
      <c r="S92" s="21" t="str">
        <f t="shared" si="11"/>
        <v>t12temp2</v>
      </c>
    </row>
    <row r="93" spans="1:19" x14ac:dyDescent="0.25">
      <c r="A93" s="21" t="s">
        <v>1237</v>
      </c>
      <c r="B93" s="21" t="s">
        <v>568</v>
      </c>
      <c r="C93" s="21" t="s">
        <v>606</v>
      </c>
      <c r="D93" s="21" t="s">
        <v>589</v>
      </c>
      <c r="E93" s="21" t="str">
        <f t="shared" si="10"/>
        <v>t4smax</v>
      </c>
      <c r="F93" s="21" t="s">
        <v>902</v>
      </c>
      <c r="P93" s="21" t="s">
        <v>1816</v>
      </c>
      <c r="Q93" s="21" t="s">
        <v>786</v>
      </c>
      <c r="R93" s="21" t="s">
        <v>929</v>
      </c>
      <c r="S93" s="21" t="str">
        <f t="shared" si="11"/>
        <v>t12temp2_</v>
      </c>
    </row>
    <row r="94" spans="1:19" x14ac:dyDescent="0.25">
      <c r="A94" s="21" t="s">
        <v>1238</v>
      </c>
      <c r="B94" s="21" t="s">
        <v>569</v>
      </c>
      <c r="C94" s="21" t="s">
        <v>606</v>
      </c>
      <c r="D94" s="21" t="s">
        <v>888</v>
      </c>
      <c r="E94" s="21" t="str">
        <f t="shared" si="10"/>
        <v>t4tmin</v>
      </c>
      <c r="F94" s="21" t="s">
        <v>899</v>
      </c>
      <c r="P94" s="21" t="s">
        <v>1817</v>
      </c>
      <c r="Q94" s="21" t="s">
        <v>786</v>
      </c>
      <c r="R94" s="21" t="s">
        <v>930</v>
      </c>
      <c r="S94" s="21" t="str">
        <f t="shared" si="11"/>
        <v>t12prec_float</v>
      </c>
    </row>
    <row r="95" spans="1:19" x14ac:dyDescent="0.25">
      <c r="A95" s="21" t="s">
        <v>1239</v>
      </c>
      <c r="B95" s="21" t="s">
        <v>570</v>
      </c>
      <c r="C95" s="21" t="s">
        <v>606</v>
      </c>
      <c r="D95" s="21" t="s">
        <v>889</v>
      </c>
      <c r="E95" s="21" t="str">
        <f t="shared" si="10"/>
        <v>t4tmax</v>
      </c>
      <c r="F95" s="21" t="s">
        <v>900</v>
      </c>
      <c r="P95" s="21" t="s">
        <v>1818</v>
      </c>
      <c r="Q95" s="21" t="s">
        <v>786</v>
      </c>
      <c r="R95" s="21" t="s">
        <v>931</v>
      </c>
      <c r="S95" s="21" t="str">
        <f t="shared" si="11"/>
        <v>t12prec_float_</v>
      </c>
    </row>
    <row r="96" spans="1:19" x14ac:dyDescent="0.25">
      <c r="A96" s="21" t="s">
        <v>1240</v>
      </c>
      <c r="B96" s="21" t="s">
        <v>571</v>
      </c>
      <c r="C96" s="21" t="s">
        <v>606</v>
      </c>
      <c r="D96" s="21" t="s">
        <v>590</v>
      </c>
      <c r="E96" s="21" t="str">
        <f t="shared" si="10"/>
        <v>t4cm</v>
      </c>
      <c r="F96" s="21" t="s">
        <v>586</v>
      </c>
      <c r="P96" s="21" t="s">
        <v>1819</v>
      </c>
      <c r="Q96" s="21" t="s">
        <v>786</v>
      </c>
      <c r="R96" s="21" t="s">
        <v>932</v>
      </c>
      <c r="S96" s="21" t="str">
        <f t="shared" si="11"/>
        <v>t12prec_float1000</v>
      </c>
    </row>
    <row r="97" spans="1:19" x14ac:dyDescent="0.25">
      <c r="A97" s="21" t="s">
        <v>1241</v>
      </c>
      <c r="B97" s="21" t="s">
        <v>572</v>
      </c>
      <c r="C97" s="21" t="s">
        <v>606</v>
      </c>
      <c r="D97" s="21" t="s">
        <v>591</v>
      </c>
      <c r="E97" s="21" t="str">
        <f t="shared" si="10"/>
        <v>t4x1</v>
      </c>
      <c r="F97" s="21" t="s">
        <v>607</v>
      </c>
      <c r="P97" s="21" t="s">
        <v>1820</v>
      </c>
      <c r="Q97" s="21" t="s">
        <v>786</v>
      </c>
      <c r="R97" s="21" t="s">
        <v>933</v>
      </c>
      <c r="S97" s="21" t="str">
        <f t="shared" si="11"/>
        <v>t12prec_float1000_</v>
      </c>
    </row>
    <row r="98" spans="1:19" x14ac:dyDescent="0.25">
      <c r="A98" s="21" t="s">
        <v>1242</v>
      </c>
      <c r="B98" s="21" t="s">
        <v>573</v>
      </c>
      <c r="C98" s="21" t="s">
        <v>606</v>
      </c>
      <c r="D98" s="21" t="s">
        <v>592</v>
      </c>
      <c r="E98" s="21" t="str">
        <f t="shared" si="10"/>
        <v>t4y1</v>
      </c>
      <c r="F98" s="21" t="s">
        <v>607</v>
      </c>
      <c r="P98" s="22" t="s">
        <v>1821</v>
      </c>
      <c r="Q98" s="22" t="s">
        <v>787</v>
      </c>
      <c r="R98" s="22" t="s">
        <v>907</v>
      </c>
      <c r="S98" s="22" t="str">
        <f t="shared" si="11"/>
        <v>t13temp1</v>
      </c>
    </row>
    <row r="99" spans="1:19" x14ac:dyDescent="0.25">
      <c r="A99" s="21" t="s">
        <v>1243</v>
      </c>
      <c r="B99" s="21" t="s">
        <v>574</v>
      </c>
      <c r="C99" s="21" t="s">
        <v>606</v>
      </c>
      <c r="D99" s="21" t="s">
        <v>593</v>
      </c>
      <c r="E99" s="21" t="str">
        <f t="shared" si="10"/>
        <v>t4x2</v>
      </c>
      <c r="F99" s="21" t="s">
        <v>607</v>
      </c>
      <c r="P99" s="21" t="s">
        <v>1822</v>
      </c>
      <c r="Q99" s="21" t="s">
        <v>787</v>
      </c>
      <c r="R99" s="21" t="s">
        <v>927</v>
      </c>
      <c r="S99" s="21" t="str">
        <f t="shared" si="11"/>
        <v>t13temp1_</v>
      </c>
    </row>
    <row r="100" spans="1:19" x14ac:dyDescent="0.25">
      <c r="A100" s="21" t="s">
        <v>1244</v>
      </c>
      <c r="B100" s="21" t="s">
        <v>575</v>
      </c>
      <c r="C100" s="21" t="s">
        <v>606</v>
      </c>
      <c r="D100" s="21" t="s">
        <v>598</v>
      </c>
      <c r="E100" s="21" t="str">
        <f t="shared" si="10"/>
        <v>t4y2</v>
      </c>
      <c r="F100" s="21" t="s">
        <v>607</v>
      </c>
      <c r="P100" s="21" t="s">
        <v>1823</v>
      </c>
      <c r="Q100" s="21" t="s">
        <v>787</v>
      </c>
      <c r="R100" s="21" t="s">
        <v>928</v>
      </c>
      <c r="S100" s="21" t="str">
        <f t="shared" si="11"/>
        <v>t13temp2</v>
      </c>
    </row>
    <row r="101" spans="1:19" x14ac:dyDescent="0.25">
      <c r="A101" s="21" t="s">
        <v>1245</v>
      </c>
      <c r="B101" s="21" t="s">
        <v>576</v>
      </c>
      <c r="C101" s="21" t="s">
        <v>606</v>
      </c>
      <c r="D101" s="21" t="s">
        <v>595</v>
      </c>
      <c r="E101" s="21" t="str">
        <f t="shared" si="10"/>
        <v>t4x3</v>
      </c>
      <c r="F101" s="21" t="s">
        <v>607</v>
      </c>
      <c r="P101" s="21" t="s">
        <v>1824</v>
      </c>
      <c r="Q101" s="21" t="s">
        <v>787</v>
      </c>
      <c r="R101" s="21" t="s">
        <v>929</v>
      </c>
      <c r="S101" s="21" t="str">
        <f t="shared" si="11"/>
        <v>t13temp2_</v>
      </c>
    </row>
    <row r="102" spans="1:19" x14ac:dyDescent="0.25">
      <c r="A102" s="21" t="s">
        <v>1246</v>
      </c>
      <c r="B102" s="21" t="s">
        <v>577</v>
      </c>
      <c r="C102" s="21" t="s">
        <v>606</v>
      </c>
      <c r="D102" s="21" t="s">
        <v>594</v>
      </c>
      <c r="E102" s="21" t="str">
        <f t="shared" si="10"/>
        <v>t4y3</v>
      </c>
      <c r="F102" s="21" t="s">
        <v>607</v>
      </c>
      <c r="P102" s="21" t="s">
        <v>1825</v>
      </c>
      <c r="Q102" s="21" t="s">
        <v>787</v>
      </c>
      <c r="R102" s="21" t="s">
        <v>930</v>
      </c>
      <c r="S102" s="21" t="str">
        <f t="shared" si="11"/>
        <v>t13prec_float</v>
      </c>
    </row>
    <row r="103" spans="1:19" x14ac:dyDescent="0.25">
      <c r="A103" s="21" t="s">
        <v>1247</v>
      </c>
      <c r="B103" s="21" t="s">
        <v>578</v>
      </c>
      <c r="C103" s="21" t="s">
        <v>606</v>
      </c>
      <c r="D103" s="21" t="s">
        <v>597</v>
      </c>
      <c r="E103" s="21" t="str">
        <f t="shared" si="10"/>
        <v>t4x4</v>
      </c>
      <c r="F103" s="21" t="s">
        <v>607</v>
      </c>
      <c r="P103" s="21" t="s">
        <v>1826</v>
      </c>
      <c r="Q103" s="21" t="s">
        <v>787</v>
      </c>
      <c r="R103" s="21" t="s">
        <v>931</v>
      </c>
      <c r="S103" s="21" t="str">
        <f t="shared" si="11"/>
        <v>t13prec_float_</v>
      </c>
    </row>
    <row r="104" spans="1:19" x14ac:dyDescent="0.25">
      <c r="A104" s="21" t="s">
        <v>1248</v>
      </c>
      <c r="B104" s="21" t="s">
        <v>579</v>
      </c>
      <c r="C104" s="21" t="s">
        <v>606</v>
      </c>
      <c r="D104" s="21" t="s">
        <v>596</v>
      </c>
      <c r="E104" s="21" t="str">
        <f t="shared" si="10"/>
        <v>t4y4</v>
      </c>
      <c r="F104" s="21" t="s">
        <v>607</v>
      </c>
      <c r="P104" s="21" t="s">
        <v>1827</v>
      </c>
      <c r="Q104" s="21" t="s">
        <v>787</v>
      </c>
      <c r="R104" s="21" t="s">
        <v>932</v>
      </c>
      <c r="S104" s="21" t="str">
        <f t="shared" si="11"/>
        <v>t13prec_float1000</v>
      </c>
    </row>
    <row r="105" spans="1:19" x14ac:dyDescent="0.25">
      <c r="A105" s="21" t="s">
        <v>1249</v>
      </c>
      <c r="B105" s="21" t="s">
        <v>580</v>
      </c>
      <c r="C105" s="21" t="s">
        <v>606</v>
      </c>
      <c r="D105" s="21" t="s">
        <v>599</v>
      </c>
      <c r="E105" s="21" t="str">
        <f t="shared" si="10"/>
        <v>t4x5</v>
      </c>
      <c r="F105" s="21" t="s">
        <v>607</v>
      </c>
      <c r="P105" s="21" t="s">
        <v>1828</v>
      </c>
      <c r="Q105" s="21" t="s">
        <v>787</v>
      </c>
      <c r="R105" s="21" t="s">
        <v>933</v>
      </c>
      <c r="S105" s="21" t="str">
        <f t="shared" si="11"/>
        <v>t13prec_float1000_</v>
      </c>
    </row>
    <row r="106" spans="1:19" x14ac:dyDescent="0.25">
      <c r="A106" s="21" t="s">
        <v>1250</v>
      </c>
      <c r="B106" s="21" t="s">
        <v>581</v>
      </c>
      <c r="C106" s="21" t="s">
        <v>606</v>
      </c>
      <c r="D106" s="21" t="s">
        <v>600</v>
      </c>
      <c r="E106" s="21" t="str">
        <f t="shared" si="10"/>
        <v>t4y5</v>
      </c>
      <c r="F106" s="21" t="s">
        <v>607</v>
      </c>
      <c r="P106" s="22" t="s">
        <v>1829</v>
      </c>
      <c r="Q106" s="22" t="s">
        <v>788</v>
      </c>
      <c r="R106" s="22" t="s">
        <v>907</v>
      </c>
      <c r="S106" s="22" t="str">
        <f t="shared" si="11"/>
        <v>t14temp1</v>
      </c>
    </row>
    <row r="107" spans="1:19" x14ac:dyDescent="0.25">
      <c r="A107" s="21" t="s">
        <v>1251</v>
      </c>
      <c r="B107" s="21" t="s">
        <v>582</v>
      </c>
      <c r="C107" s="21" t="s">
        <v>606</v>
      </c>
      <c r="D107" s="21" t="s">
        <v>885</v>
      </c>
      <c r="E107" s="21" t="str">
        <f t="shared" si="10"/>
        <v>t4low_sp</v>
      </c>
      <c r="F107" s="21" t="s">
        <v>936</v>
      </c>
      <c r="P107" s="21" t="s">
        <v>1830</v>
      </c>
      <c r="Q107" s="21" t="s">
        <v>788</v>
      </c>
      <c r="R107" s="21" t="s">
        <v>927</v>
      </c>
      <c r="S107" s="21" t="str">
        <f t="shared" si="11"/>
        <v>t14temp1_</v>
      </c>
    </row>
    <row r="108" spans="1:19" x14ac:dyDescent="0.25">
      <c r="A108" s="21" t="s">
        <v>1252</v>
      </c>
      <c r="B108" s="21" t="s">
        <v>583</v>
      </c>
      <c r="C108" s="21" t="s">
        <v>606</v>
      </c>
      <c r="D108" s="21" t="s">
        <v>886</v>
      </c>
      <c r="E108" s="21" t="str">
        <f t="shared" si="10"/>
        <v>t4hi_sp</v>
      </c>
      <c r="F108" s="21" t="s">
        <v>937</v>
      </c>
      <c r="P108" s="21" t="s">
        <v>1831</v>
      </c>
      <c r="Q108" s="21" t="s">
        <v>788</v>
      </c>
      <c r="R108" s="21" t="s">
        <v>928</v>
      </c>
      <c r="S108" s="21" t="str">
        <f t="shared" si="11"/>
        <v>t14temp2</v>
      </c>
    </row>
    <row r="109" spans="1:19" x14ac:dyDescent="0.25">
      <c r="A109" s="21" t="s">
        <v>1253</v>
      </c>
      <c r="B109" s="21" t="s">
        <v>584</v>
      </c>
      <c r="C109" s="21" t="s">
        <v>606</v>
      </c>
      <c r="D109" s="21" t="s">
        <v>887</v>
      </c>
      <c r="E109" s="21" t="str">
        <f t="shared" si="10"/>
        <v>t4volume</v>
      </c>
      <c r="F109" s="21" t="s">
        <v>934</v>
      </c>
      <c r="P109" s="21" t="s">
        <v>1832</v>
      </c>
      <c r="Q109" s="21" t="s">
        <v>788</v>
      </c>
      <c r="R109" s="21" t="s">
        <v>929</v>
      </c>
      <c r="S109" s="21" t="str">
        <f t="shared" si="11"/>
        <v>t14temp2_</v>
      </c>
    </row>
    <row r="110" spans="1:19" x14ac:dyDescent="0.25">
      <c r="A110" s="21" t="s">
        <v>1254</v>
      </c>
      <c r="B110" s="21" t="s">
        <v>585</v>
      </c>
      <c r="C110" s="21" t="s">
        <v>606</v>
      </c>
      <c r="D110" s="21" t="s">
        <v>890</v>
      </c>
      <c r="E110" s="21" t="str">
        <f t="shared" si="10"/>
        <v>t4volume_max</v>
      </c>
      <c r="F110" s="21" t="s">
        <v>935</v>
      </c>
      <c r="P110" s="21" t="s">
        <v>1833</v>
      </c>
      <c r="Q110" s="21" t="s">
        <v>788</v>
      </c>
      <c r="R110" s="21" t="s">
        <v>930</v>
      </c>
      <c r="S110" s="21" t="str">
        <f t="shared" si="11"/>
        <v>t14prec_float</v>
      </c>
    </row>
    <row r="111" spans="1:19" x14ac:dyDescent="0.25">
      <c r="A111" s="21" t="s">
        <v>1255</v>
      </c>
      <c r="B111" s="21" t="s">
        <v>610</v>
      </c>
      <c r="C111" s="21" t="s">
        <v>606</v>
      </c>
      <c r="D111" s="21" t="s">
        <v>904</v>
      </c>
      <c r="E111" s="21" t="str">
        <f t="shared" si="10"/>
        <v>t4percent</v>
      </c>
      <c r="F111" s="21" t="s">
        <v>903</v>
      </c>
      <c r="P111" s="21" t="s">
        <v>1834</v>
      </c>
      <c r="Q111" s="21" t="s">
        <v>788</v>
      </c>
      <c r="R111" s="21" t="s">
        <v>931</v>
      </c>
      <c r="S111" s="21" t="str">
        <f t="shared" si="11"/>
        <v>t14prec_float_</v>
      </c>
    </row>
    <row r="112" spans="1:19" x14ac:dyDescent="0.25">
      <c r="A112" s="21" t="s">
        <v>1256</v>
      </c>
      <c r="B112" s="21" t="s">
        <v>611</v>
      </c>
      <c r="C112" s="21" t="s">
        <v>606</v>
      </c>
      <c r="D112" s="21" t="s">
        <v>949</v>
      </c>
      <c r="E112" s="21" t="str">
        <f t="shared" si="10"/>
        <v>t4cm_total</v>
      </c>
      <c r="F112" s="21" t="s">
        <v>950</v>
      </c>
      <c r="P112" s="21" t="s">
        <v>1835</v>
      </c>
      <c r="Q112" s="21" t="s">
        <v>788</v>
      </c>
      <c r="R112" s="21" t="s">
        <v>932</v>
      </c>
      <c r="S112" s="21" t="str">
        <f t="shared" si="11"/>
        <v>t14prec_float1000</v>
      </c>
    </row>
    <row r="113" spans="1:19" x14ac:dyDescent="0.25">
      <c r="A113" s="21" t="s">
        <v>1257</v>
      </c>
      <c r="B113" s="21" t="s">
        <v>612</v>
      </c>
      <c r="C113" s="21" t="s">
        <v>606</v>
      </c>
      <c r="D113" s="21" t="s">
        <v>943</v>
      </c>
      <c r="E113" s="21" t="str">
        <f t="shared" si="10"/>
        <v>t4part1</v>
      </c>
      <c r="F113" s="21" t="str">
        <f t="shared" ref="F113:F118" si="14">D113</f>
        <v>part1</v>
      </c>
      <c r="P113" s="21" t="s">
        <v>1836</v>
      </c>
      <c r="Q113" s="21" t="s">
        <v>788</v>
      </c>
      <c r="R113" s="21" t="s">
        <v>933</v>
      </c>
      <c r="S113" s="21" t="str">
        <f t="shared" si="11"/>
        <v>t14prec_float1000_</v>
      </c>
    </row>
    <row r="114" spans="1:19" x14ac:dyDescent="0.25">
      <c r="A114" s="21" t="s">
        <v>1258</v>
      </c>
      <c r="B114" s="21" t="s">
        <v>613</v>
      </c>
      <c r="C114" s="21" t="s">
        <v>606</v>
      </c>
      <c r="D114" s="21" t="s">
        <v>944</v>
      </c>
      <c r="E114" s="21" t="str">
        <f t="shared" si="10"/>
        <v>t4part1_</v>
      </c>
      <c r="F114" s="21" t="str">
        <f t="shared" si="14"/>
        <v>part1_</v>
      </c>
      <c r="P114" s="22" t="s">
        <v>1837</v>
      </c>
      <c r="Q114" s="22" t="s">
        <v>789</v>
      </c>
      <c r="R114" s="22" t="s">
        <v>907</v>
      </c>
      <c r="S114" s="22" t="str">
        <f t="shared" si="11"/>
        <v>t15temp1</v>
      </c>
    </row>
    <row r="115" spans="1:19" x14ac:dyDescent="0.25">
      <c r="A115" s="21" t="s">
        <v>1259</v>
      </c>
      <c r="B115" s="21" t="s">
        <v>614</v>
      </c>
      <c r="C115" s="21" t="s">
        <v>606</v>
      </c>
      <c r="D115" s="21" t="s">
        <v>945</v>
      </c>
      <c r="E115" s="21" t="str">
        <f t="shared" si="10"/>
        <v>t4part2</v>
      </c>
      <c r="F115" s="21" t="str">
        <f t="shared" si="14"/>
        <v>part2</v>
      </c>
      <c r="P115" s="21" t="s">
        <v>1838</v>
      </c>
      <c r="Q115" s="21" t="s">
        <v>789</v>
      </c>
      <c r="R115" s="21" t="s">
        <v>927</v>
      </c>
      <c r="S115" s="21" t="str">
        <f t="shared" si="11"/>
        <v>t15temp1_</v>
      </c>
    </row>
    <row r="116" spans="1:19" x14ac:dyDescent="0.25">
      <c r="A116" s="21" t="s">
        <v>1260</v>
      </c>
      <c r="B116" s="21" t="s">
        <v>615</v>
      </c>
      <c r="C116" s="21" t="s">
        <v>606</v>
      </c>
      <c r="D116" s="21" t="s">
        <v>946</v>
      </c>
      <c r="E116" s="21" t="str">
        <f t="shared" si="10"/>
        <v>t4part2_</v>
      </c>
      <c r="F116" s="21" t="str">
        <f t="shared" si="14"/>
        <v>part2_</v>
      </c>
      <c r="P116" s="21" t="s">
        <v>1839</v>
      </c>
      <c r="Q116" s="21" t="s">
        <v>789</v>
      </c>
      <c r="R116" s="21" t="s">
        <v>928</v>
      </c>
      <c r="S116" s="21" t="str">
        <f t="shared" si="11"/>
        <v>t15temp2</v>
      </c>
    </row>
    <row r="117" spans="1:19" x14ac:dyDescent="0.25">
      <c r="A117" s="21" t="s">
        <v>1261</v>
      </c>
      <c r="B117" s="21" t="s">
        <v>616</v>
      </c>
      <c r="C117" s="21" t="s">
        <v>606</v>
      </c>
      <c r="D117" s="21" t="s">
        <v>947</v>
      </c>
      <c r="E117" s="21" t="str">
        <f t="shared" si="10"/>
        <v>t4part3</v>
      </c>
      <c r="F117" s="21" t="str">
        <f t="shared" si="14"/>
        <v>part3</v>
      </c>
      <c r="P117" s="21" t="s">
        <v>1840</v>
      </c>
      <c r="Q117" s="21" t="s">
        <v>789</v>
      </c>
      <c r="R117" s="21" t="s">
        <v>929</v>
      </c>
      <c r="S117" s="21" t="str">
        <f t="shared" si="11"/>
        <v>t15temp2_</v>
      </c>
    </row>
    <row r="118" spans="1:19" x14ac:dyDescent="0.25">
      <c r="A118" s="21" t="s">
        <v>1262</v>
      </c>
      <c r="B118" s="21" t="s">
        <v>617</v>
      </c>
      <c r="C118" s="21" t="s">
        <v>606</v>
      </c>
      <c r="D118" s="21" t="s">
        <v>948</v>
      </c>
      <c r="E118" s="21" t="str">
        <f t="shared" si="10"/>
        <v>t4part3_</v>
      </c>
      <c r="F118" s="21" t="str">
        <f t="shared" si="14"/>
        <v>part3_</v>
      </c>
      <c r="P118" s="21" t="s">
        <v>1841</v>
      </c>
      <c r="Q118" s="21" t="s">
        <v>789</v>
      </c>
      <c r="R118" s="21" t="s">
        <v>930</v>
      </c>
      <c r="S118" s="21" t="str">
        <f t="shared" si="11"/>
        <v>t15prec_float</v>
      </c>
    </row>
    <row r="119" spans="1:19" x14ac:dyDescent="0.25">
      <c r="A119" s="21" t="s">
        <v>1263</v>
      </c>
      <c r="B119" s="21" t="s">
        <v>618</v>
      </c>
      <c r="C119" s="21" t="s">
        <v>606</v>
      </c>
      <c r="D119" s="21" t="s">
        <v>602</v>
      </c>
      <c r="E119" s="21" t="str">
        <f t="shared" si="10"/>
        <v>t4spare1</v>
      </c>
      <c r="F119" s="21" t="str">
        <f t="shared" ref="F119:F121" si="15">D119</f>
        <v>spare1</v>
      </c>
      <c r="P119" s="21" t="s">
        <v>1842</v>
      </c>
      <c r="Q119" s="21" t="s">
        <v>789</v>
      </c>
      <c r="R119" s="21" t="s">
        <v>931</v>
      </c>
      <c r="S119" s="21" t="str">
        <f t="shared" si="11"/>
        <v>t15prec_float_</v>
      </c>
    </row>
    <row r="120" spans="1:19" x14ac:dyDescent="0.25">
      <c r="A120" s="21" t="s">
        <v>1264</v>
      </c>
      <c r="B120" s="21" t="s">
        <v>619</v>
      </c>
      <c r="C120" s="21" t="s">
        <v>606</v>
      </c>
      <c r="D120" s="21" t="s">
        <v>603</v>
      </c>
      <c r="E120" s="21" t="str">
        <f t="shared" si="10"/>
        <v>t4spare2</v>
      </c>
      <c r="F120" s="21" t="str">
        <f t="shared" si="15"/>
        <v>spare2</v>
      </c>
      <c r="P120" s="21" t="s">
        <v>1843</v>
      </c>
      <c r="Q120" s="21" t="s">
        <v>789</v>
      </c>
      <c r="R120" s="21" t="s">
        <v>932</v>
      </c>
      <c r="S120" s="21" t="str">
        <f t="shared" si="11"/>
        <v>t15prec_float1000</v>
      </c>
    </row>
    <row r="121" spans="1:19" x14ac:dyDescent="0.25">
      <c r="A121" s="21" t="s">
        <v>1265</v>
      </c>
      <c r="B121" s="21" t="s">
        <v>620</v>
      </c>
      <c r="C121" s="21" t="s">
        <v>606</v>
      </c>
      <c r="D121" s="21" t="s">
        <v>604</v>
      </c>
      <c r="E121" s="21" t="str">
        <f t="shared" si="10"/>
        <v>t4spare3</v>
      </c>
      <c r="F121" s="21" t="str">
        <f t="shared" si="15"/>
        <v>spare3</v>
      </c>
      <c r="P121" s="21" t="s">
        <v>1844</v>
      </c>
      <c r="Q121" s="21" t="s">
        <v>789</v>
      </c>
      <c r="R121" s="21" t="s">
        <v>933</v>
      </c>
      <c r="S121" s="21" t="str">
        <f t="shared" si="11"/>
        <v>t15prec_float1000_</v>
      </c>
    </row>
    <row r="122" spans="1:19" x14ac:dyDescent="0.25">
      <c r="A122" s="21" t="s">
        <v>1266</v>
      </c>
      <c r="B122" s="22" t="s">
        <v>621</v>
      </c>
      <c r="C122" s="22" t="s">
        <v>608</v>
      </c>
      <c r="D122" s="22" t="s">
        <v>588</v>
      </c>
      <c r="E122" s="21" t="str">
        <f t="shared" si="10"/>
        <v>t5smin</v>
      </c>
      <c r="F122" s="22" t="s">
        <v>901</v>
      </c>
    </row>
    <row r="123" spans="1:19" x14ac:dyDescent="0.25">
      <c r="A123" s="21" t="s">
        <v>1267</v>
      </c>
      <c r="B123" s="21" t="s">
        <v>622</v>
      </c>
      <c r="C123" s="21" t="s">
        <v>608</v>
      </c>
      <c r="D123" s="21" t="s">
        <v>589</v>
      </c>
      <c r="E123" s="21" t="str">
        <f t="shared" si="10"/>
        <v>t5smax</v>
      </c>
      <c r="F123" s="21" t="s">
        <v>902</v>
      </c>
    </row>
    <row r="124" spans="1:19" x14ac:dyDescent="0.25">
      <c r="A124" s="21" t="s">
        <v>1268</v>
      </c>
      <c r="B124" s="21" t="s">
        <v>623</v>
      </c>
      <c r="C124" s="21" t="s">
        <v>608</v>
      </c>
      <c r="D124" s="21" t="s">
        <v>888</v>
      </c>
      <c r="E124" s="21" t="str">
        <f t="shared" si="10"/>
        <v>t5tmin</v>
      </c>
      <c r="F124" s="21" t="s">
        <v>899</v>
      </c>
    </row>
    <row r="125" spans="1:19" x14ac:dyDescent="0.25">
      <c r="A125" s="21" t="s">
        <v>1269</v>
      </c>
      <c r="B125" s="21" t="s">
        <v>624</v>
      </c>
      <c r="C125" s="21" t="s">
        <v>608</v>
      </c>
      <c r="D125" s="21" t="s">
        <v>889</v>
      </c>
      <c r="E125" s="21" t="str">
        <f t="shared" si="10"/>
        <v>t5tmax</v>
      </c>
      <c r="F125" s="21" t="s">
        <v>900</v>
      </c>
    </row>
    <row r="126" spans="1:19" x14ac:dyDescent="0.25">
      <c r="A126" s="21" t="s">
        <v>1270</v>
      </c>
      <c r="B126" s="21" t="s">
        <v>625</v>
      </c>
      <c r="C126" s="21" t="s">
        <v>608</v>
      </c>
      <c r="D126" s="21" t="s">
        <v>590</v>
      </c>
      <c r="E126" s="21" t="str">
        <f t="shared" si="10"/>
        <v>t5cm</v>
      </c>
      <c r="F126" s="21" t="s">
        <v>586</v>
      </c>
    </row>
    <row r="127" spans="1:19" x14ac:dyDescent="0.25">
      <c r="A127" s="21" t="s">
        <v>1271</v>
      </c>
      <c r="B127" s="21" t="s">
        <v>626</v>
      </c>
      <c r="C127" s="21" t="s">
        <v>608</v>
      </c>
      <c r="D127" s="21" t="s">
        <v>591</v>
      </c>
      <c r="E127" s="21" t="str">
        <f t="shared" si="10"/>
        <v>t5x1</v>
      </c>
      <c r="F127" s="21" t="s">
        <v>607</v>
      </c>
    </row>
    <row r="128" spans="1:19" x14ac:dyDescent="0.25">
      <c r="A128" s="21" t="s">
        <v>1272</v>
      </c>
      <c r="B128" s="21" t="s">
        <v>627</v>
      </c>
      <c r="C128" s="21" t="s">
        <v>608</v>
      </c>
      <c r="D128" s="21" t="s">
        <v>592</v>
      </c>
      <c r="E128" s="21" t="str">
        <f t="shared" si="10"/>
        <v>t5y1</v>
      </c>
      <c r="F128" s="21" t="s">
        <v>607</v>
      </c>
    </row>
    <row r="129" spans="1:6" x14ac:dyDescent="0.25">
      <c r="A129" s="21" t="s">
        <v>1273</v>
      </c>
      <c r="B129" s="21" t="s">
        <v>628</v>
      </c>
      <c r="C129" s="21" t="s">
        <v>608</v>
      </c>
      <c r="D129" s="21" t="s">
        <v>593</v>
      </c>
      <c r="E129" s="21" t="str">
        <f t="shared" si="10"/>
        <v>t5x2</v>
      </c>
      <c r="F129" s="21" t="s">
        <v>607</v>
      </c>
    </row>
    <row r="130" spans="1:6" x14ac:dyDescent="0.25">
      <c r="A130" s="21" t="s">
        <v>1274</v>
      </c>
      <c r="B130" s="21" t="s">
        <v>629</v>
      </c>
      <c r="C130" s="21" t="s">
        <v>608</v>
      </c>
      <c r="D130" s="21" t="s">
        <v>598</v>
      </c>
      <c r="E130" s="21" t="str">
        <f t="shared" si="10"/>
        <v>t5y2</v>
      </c>
      <c r="F130" s="21" t="s">
        <v>607</v>
      </c>
    </row>
    <row r="131" spans="1:6" x14ac:dyDescent="0.25">
      <c r="A131" s="21" t="s">
        <v>1275</v>
      </c>
      <c r="B131" s="21" t="s">
        <v>630</v>
      </c>
      <c r="C131" s="21" t="s">
        <v>608</v>
      </c>
      <c r="D131" s="21" t="s">
        <v>595</v>
      </c>
      <c r="E131" s="21" t="str">
        <f t="shared" ref="E131:E194" si="16">CONCATENATE(C131,D131)</f>
        <v>t5x3</v>
      </c>
      <c r="F131" s="21" t="s">
        <v>607</v>
      </c>
    </row>
    <row r="132" spans="1:6" x14ac:dyDescent="0.25">
      <c r="A132" s="21" t="s">
        <v>1276</v>
      </c>
      <c r="B132" s="21" t="s">
        <v>631</v>
      </c>
      <c r="C132" s="21" t="s">
        <v>608</v>
      </c>
      <c r="D132" s="21" t="s">
        <v>594</v>
      </c>
      <c r="E132" s="21" t="str">
        <f t="shared" si="16"/>
        <v>t5y3</v>
      </c>
      <c r="F132" s="21" t="s">
        <v>607</v>
      </c>
    </row>
    <row r="133" spans="1:6" x14ac:dyDescent="0.25">
      <c r="A133" s="21" t="s">
        <v>1277</v>
      </c>
      <c r="B133" s="21" t="s">
        <v>632</v>
      </c>
      <c r="C133" s="21" t="s">
        <v>608</v>
      </c>
      <c r="D133" s="21" t="s">
        <v>597</v>
      </c>
      <c r="E133" s="21" t="str">
        <f t="shared" si="16"/>
        <v>t5x4</v>
      </c>
      <c r="F133" s="21" t="s">
        <v>607</v>
      </c>
    </row>
    <row r="134" spans="1:6" x14ac:dyDescent="0.25">
      <c r="A134" s="21" t="s">
        <v>1278</v>
      </c>
      <c r="B134" s="21" t="s">
        <v>633</v>
      </c>
      <c r="C134" s="21" t="s">
        <v>608</v>
      </c>
      <c r="D134" s="21" t="s">
        <v>596</v>
      </c>
      <c r="E134" s="21" t="str">
        <f t="shared" si="16"/>
        <v>t5y4</v>
      </c>
      <c r="F134" s="21" t="s">
        <v>607</v>
      </c>
    </row>
    <row r="135" spans="1:6" x14ac:dyDescent="0.25">
      <c r="A135" s="21" t="s">
        <v>1279</v>
      </c>
      <c r="B135" s="21" t="s">
        <v>634</v>
      </c>
      <c r="C135" s="21" t="s">
        <v>608</v>
      </c>
      <c r="D135" s="21" t="s">
        <v>599</v>
      </c>
      <c r="E135" s="21" t="str">
        <f t="shared" si="16"/>
        <v>t5x5</v>
      </c>
      <c r="F135" s="21" t="s">
        <v>607</v>
      </c>
    </row>
    <row r="136" spans="1:6" x14ac:dyDescent="0.25">
      <c r="A136" s="21" t="s">
        <v>1280</v>
      </c>
      <c r="B136" s="21" t="s">
        <v>635</v>
      </c>
      <c r="C136" s="21" t="s">
        <v>608</v>
      </c>
      <c r="D136" s="21" t="s">
        <v>600</v>
      </c>
      <c r="E136" s="21" t="str">
        <f t="shared" si="16"/>
        <v>t5y5</v>
      </c>
      <c r="F136" s="21" t="s">
        <v>607</v>
      </c>
    </row>
    <row r="137" spans="1:6" x14ac:dyDescent="0.25">
      <c r="A137" s="21" t="s">
        <v>1281</v>
      </c>
      <c r="B137" s="21" t="s">
        <v>636</v>
      </c>
      <c r="C137" s="21" t="s">
        <v>608</v>
      </c>
      <c r="D137" s="21" t="s">
        <v>885</v>
      </c>
      <c r="E137" s="21" t="str">
        <f t="shared" si="16"/>
        <v>t5low_sp</v>
      </c>
      <c r="F137" s="21" t="s">
        <v>936</v>
      </c>
    </row>
    <row r="138" spans="1:6" x14ac:dyDescent="0.25">
      <c r="A138" s="21" t="s">
        <v>1282</v>
      </c>
      <c r="B138" s="21" t="s">
        <v>637</v>
      </c>
      <c r="C138" s="21" t="s">
        <v>608</v>
      </c>
      <c r="D138" s="21" t="s">
        <v>886</v>
      </c>
      <c r="E138" s="21" t="str">
        <f t="shared" si="16"/>
        <v>t5hi_sp</v>
      </c>
      <c r="F138" s="21" t="s">
        <v>937</v>
      </c>
    </row>
    <row r="139" spans="1:6" x14ac:dyDescent="0.25">
      <c r="A139" s="21" t="s">
        <v>1283</v>
      </c>
      <c r="B139" s="21" t="s">
        <v>638</v>
      </c>
      <c r="C139" s="21" t="s">
        <v>608</v>
      </c>
      <c r="D139" s="21" t="s">
        <v>887</v>
      </c>
      <c r="E139" s="21" t="str">
        <f t="shared" si="16"/>
        <v>t5volume</v>
      </c>
      <c r="F139" s="21" t="s">
        <v>934</v>
      </c>
    </row>
    <row r="140" spans="1:6" x14ac:dyDescent="0.25">
      <c r="A140" s="21" t="s">
        <v>1284</v>
      </c>
      <c r="B140" s="21" t="s">
        <v>639</v>
      </c>
      <c r="C140" s="21" t="s">
        <v>608</v>
      </c>
      <c r="D140" s="21" t="s">
        <v>890</v>
      </c>
      <c r="E140" s="21" t="str">
        <f t="shared" si="16"/>
        <v>t5volume_max</v>
      </c>
      <c r="F140" s="21" t="s">
        <v>935</v>
      </c>
    </row>
    <row r="141" spans="1:6" x14ac:dyDescent="0.25">
      <c r="A141" s="21" t="s">
        <v>1285</v>
      </c>
      <c r="B141" s="21" t="s">
        <v>640</v>
      </c>
      <c r="C141" s="21" t="s">
        <v>608</v>
      </c>
      <c r="D141" s="21" t="s">
        <v>904</v>
      </c>
      <c r="E141" s="21" t="str">
        <f t="shared" si="16"/>
        <v>t5percent</v>
      </c>
      <c r="F141" s="21" t="s">
        <v>903</v>
      </c>
    </row>
    <row r="142" spans="1:6" x14ac:dyDescent="0.25">
      <c r="A142" s="21" t="s">
        <v>1286</v>
      </c>
      <c r="B142" s="21" t="s">
        <v>641</v>
      </c>
      <c r="C142" s="21" t="s">
        <v>608</v>
      </c>
      <c r="D142" s="21" t="s">
        <v>949</v>
      </c>
      <c r="E142" s="21" t="str">
        <f t="shared" si="16"/>
        <v>t5cm_total</v>
      </c>
      <c r="F142" s="21" t="s">
        <v>950</v>
      </c>
    </row>
    <row r="143" spans="1:6" x14ac:dyDescent="0.25">
      <c r="A143" s="21" t="s">
        <v>1287</v>
      </c>
      <c r="B143" s="21" t="s">
        <v>642</v>
      </c>
      <c r="C143" s="21" t="s">
        <v>608</v>
      </c>
      <c r="D143" s="21" t="s">
        <v>943</v>
      </c>
      <c r="E143" s="21" t="str">
        <f t="shared" si="16"/>
        <v>t5part1</v>
      </c>
      <c r="F143" s="21" t="str">
        <f t="shared" ref="F143:F148" si="17">D143</f>
        <v>part1</v>
      </c>
    </row>
    <row r="144" spans="1:6" x14ac:dyDescent="0.25">
      <c r="A144" s="21" t="s">
        <v>1288</v>
      </c>
      <c r="B144" s="21" t="s">
        <v>643</v>
      </c>
      <c r="C144" s="21" t="s">
        <v>608</v>
      </c>
      <c r="D144" s="21" t="s">
        <v>944</v>
      </c>
      <c r="E144" s="21" t="str">
        <f t="shared" si="16"/>
        <v>t5part1_</v>
      </c>
      <c r="F144" s="21" t="str">
        <f t="shared" si="17"/>
        <v>part1_</v>
      </c>
    </row>
    <row r="145" spans="1:6" x14ac:dyDescent="0.25">
      <c r="A145" s="21" t="s">
        <v>1289</v>
      </c>
      <c r="B145" s="21" t="s">
        <v>644</v>
      </c>
      <c r="C145" s="21" t="s">
        <v>608</v>
      </c>
      <c r="D145" s="21" t="s">
        <v>945</v>
      </c>
      <c r="E145" s="21" t="str">
        <f t="shared" si="16"/>
        <v>t5part2</v>
      </c>
      <c r="F145" s="21" t="str">
        <f t="shared" si="17"/>
        <v>part2</v>
      </c>
    </row>
    <row r="146" spans="1:6" x14ac:dyDescent="0.25">
      <c r="A146" s="21" t="s">
        <v>1290</v>
      </c>
      <c r="B146" s="21" t="s">
        <v>645</v>
      </c>
      <c r="C146" s="21" t="s">
        <v>608</v>
      </c>
      <c r="D146" s="21" t="s">
        <v>946</v>
      </c>
      <c r="E146" s="21" t="str">
        <f t="shared" si="16"/>
        <v>t5part2_</v>
      </c>
      <c r="F146" s="21" t="str">
        <f t="shared" si="17"/>
        <v>part2_</v>
      </c>
    </row>
    <row r="147" spans="1:6" x14ac:dyDescent="0.25">
      <c r="A147" s="21" t="s">
        <v>1291</v>
      </c>
      <c r="B147" s="21" t="s">
        <v>646</v>
      </c>
      <c r="C147" s="21" t="s">
        <v>608</v>
      </c>
      <c r="D147" s="21" t="s">
        <v>947</v>
      </c>
      <c r="E147" s="21" t="str">
        <f t="shared" si="16"/>
        <v>t5part3</v>
      </c>
      <c r="F147" s="21" t="str">
        <f t="shared" si="17"/>
        <v>part3</v>
      </c>
    </row>
    <row r="148" spans="1:6" x14ac:dyDescent="0.25">
      <c r="A148" s="21" t="s">
        <v>1292</v>
      </c>
      <c r="B148" s="21" t="s">
        <v>647</v>
      </c>
      <c r="C148" s="21" t="s">
        <v>608</v>
      </c>
      <c r="D148" s="21" t="s">
        <v>948</v>
      </c>
      <c r="E148" s="21" t="str">
        <f t="shared" si="16"/>
        <v>t5part3_</v>
      </c>
      <c r="F148" s="21" t="str">
        <f t="shared" si="17"/>
        <v>part3_</v>
      </c>
    </row>
    <row r="149" spans="1:6" x14ac:dyDescent="0.25">
      <c r="A149" s="21" t="s">
        <v>1293</v>
      </c>
      <c r="B149" s="21" t="s">
        <v>648</v>
      </c>
      <c r="C149" s="21" t="s">
        <v>608</v>
      </c>
      <c r="D149" s="21" t="s">
        <v>602</v>
      </c>
      <c r="E149" s="21" t="str">
        <f t="shared" si="16"/>
        <v>t5spare1</v>
      </c>
      <c r="F149" s="21" t="str">
        <f t="shared" ref="F149:F151" si="18">D149</f>
        <v>spare1</v>
      </c>
    </row>
    <row r="150" spans="1:6" x14ac:dyDescent="0.25">
      <c r="A150" s="21" t="s">
        <v>1294</v>
      </c>
      <c r="B150" s="21" t="s">
        <v>649</v>
      </c>
      <c r="C150" s="21" t="s">
        <v>608</v>
      </c>
      <c r="D150" s="21" t="s">
        <v>603</v>
      </c>
      <c r="E150" s="21" t="str">
        <f t="shared" si="16"/>
        <v>t5spare2</v>
      </c>
      <c r="F150" s="21" t="str">
        <f t="shared" si="18"/>
        <v>spare2</v>
      </c>
    </row>
    <row r="151" spans="1:6" x14ac:dyDescent="0.25">
      <c r="A151" s="21" t="s">
        <v>1295</v>
      </c>
      <c r="B151" s="21" t="s">
        <v>650</v>
      </c>
      <c r="C151" s="21" t="s">
        <v>608</v>
      </c>
      <c r="D151" s="21" t="s">
        <v>604</v>
      </c>
      <c r="E151" s="21" t="str">
        <f t="shared" si="16"/>
        <v>t5spare3</v>
      </c>
      <c r="F151" s="21" t="str">
        <f t="shared" si="18"/>
        <v>spare3</v>
      </c>
    </row>
    <row r="152" spans="1:6" x14ac:dyDescent="0.25">
      <c r="A152" s="21" t="s">
        <v>1296</v>
      </c>
      <c r="B152" s="22" t="s">
        <v>651</v>
      </c>
      <c r="C152" s="22" t="s">
        <v>609</v>
      </c>
      <c r="D152" s="22" t="s">
        <v>588</v>
      </c>
      <c r="E152" s="21" t="str">
        <f t="shared" si="16"/>
        <v>t6smin</v>
      </c>
      <c r="F152" s="22" t="s">
        <v>901</v>
      </c>
    </row>
    <row r="153" spans="1:6" x14ac:dyDescent="0.25">
      <c r="A153" s="21" t="s">
        <v>1297</v>
      </c>
      <c r="B153" s="21" t="s">
        <v>652</v>
      </c>
      <c r="C153" s="21" t="s">
        <v>609</v>
      </c>
      <c r="D153" s="21" t="s">
        <v>589</v>
      </c>
      <c r="E153" s="21" t="str">
        <f t="shared" si="16"/>
        <v>t6smax</v>
      </c>
      <c r="F153" s="21" t="s">
        <v>902</v>
      </c>
    </row>
    <row r="154" spans="1:6" x14ac:dyDescent="0.25">
      <c r="A154" s="21" t="s">
        <v>1298</v>
      </c>
      <c r="B154" s="21" t="s">
        <v>653</v>
      </c>
      <c r="C154" s="21" t="s">
        <v>609</v>
      </c>
      <c r="D154" s="21" t="s">
        <v>888</v>
      </c>
      <c r="E154" s="21" t="str">
        <f t="shared" si="16"/>
        <v>t6tmin</v>
      </c>
      <c r="F154" s="21" t="s">
        <v>899</v>
      </c>
    </row>
    <row r="155" spans="1:6" x14ac:dyDescent="0.25">
      <c r="A155" s="21" t="s">
        <v>1299</v>
      </c>
      <c r="B155" s="21" t="s">
        <v>654</v>
      </c>
      <c r="C155" s="21" t="s">
        <v>609</v>
      </c>
      <c r="D155" s="21" t="s">
        <v>889</v>
      </c>
      <c r="E155" s="21" t="str">
        <f t="shared" si="16"/>
        <v>t6tmax</v>
      </c>
      <c r="F155" s="21" t="s">
        <v>900</v>
      </c>
    </row>
    <row r="156" spans="1:6" x14ac:dyDescent="0.25">
      <c r="A156" s="21" t="s">
        <v>1300</v>
      </c>
      <c r="B156" s="21" t="s">
        <v>655</v>
      </c>
      <c r="C156" s="21" t="s">
        <v>609</v>
      </c>
      <c r="D156" s="21" t="s">
        <v>590</v>
      </c>
      <c r="E156" s="21" t="str">
        <f t="shared" si="16"/>
        <v>t6cm</v>
      </c>
      <c r="F156" s="21" t="s">
        <v>586</v>
      </c>
    </row>
    <row r="157" spans="1:6" x14ac:dyDescent="0.25">
      <c r="A157" s="21" t="s">
        <v>1301</v>
      </c>
      <c r="B157" s="21" t="s">
        <v>656</v>
      </c>
      <c r="C157" s="21" t="s">
        <v>609</v>
      </c>
      <c r="D157" s="21" t="s">
        <v>591</v>
      </c>
      <c r="E157" s="21" t="str">
        <f t="shared" si="16"/>
        <v>t6x1</v>
      </c>
      <c r="F157" s="21" t="s">
        <v>607</v>
      </c>
    </row>
    <row r="158" spans="1:6" x14ac:dyDescent="0.25">
      <c r="A158" s="21" t="s">
        <v>1302</v>
      </c>
      <c r="B158" s="21" t="s">
        <v>657</v>
      </c>
      <c r="C158" s="21" t="s">
        <v>609</v>
      </c>
      <c r="D158" s="21" t="s">
        <v>592</v>
      </c>
      <c r="E158" s="21" t="str">
        <f t="shared" si="16"/>
        <v>t6y1</v>
      </c>
      <c r="F158" s="21" t="s">
        <v>607</v>
      </c>
    </row>
    <row r="159" spans="1:6" x14ac:dyDescent="0.25">
      <c r="A159" s="21" t="s">
        <v>1303</v>
      </c>
      <c r="B159" s="21" t="s">
        <v>658</v>
      </c>
      <c r="C159" s="21" t="s">
        <v>609</v>
      </c>
      <c r="D159" s="21" t="s">
        <v>593</v>
      </c>
      <c r="E159" s="21" t="str">
        <f t="shared" si="16"/>
        <v>t6x2</v>
      </c>
      <c r="F159" s="21" t="s">
        <v>607</v>
      </c>
    </row>
    <row r="160" spans="1:6" x14ac:dyDescent="0.25">
      <c r="A160" s="21" t="s">
        <v>1304</v>
      </c>
      <c r="B160" s="21" t="s">
        <v>659</v>
      </c>
      <c r="C160" s="21" t="s">
        <v>609</v>
      </c>
      <c r="D160" s="21" t="s">
        <v>598</v>
      </c>
      <c r="E160" s="21" t="str">
        <f t="shared" si="16"/>
        <v>t6y2</v>
      </c>
      <c r="F160" s="21" t="s">
        <v>607</v>
      </c>
    </row>
    <row r="161" spans="1:6" x14ac:dyDescent="0.25">
      <c r="A161" s="21" t="s">
        <v>1305</v>
      </c>
      <c r="B161" s="21" t="s">
        <v>660</v>
      </c>
      <c r="C161" s="21" t="s">
        <v>609</v>
      </c>
      <c r="D161" s="21" t="s">
        <v>595</v>
      </c>
      <c r="E161" s="21" t="str">
        <f t="shared" si="16"/>
        <v>t6x3</v>
      </c>
      <c r="F161" s="21" t="s">
        <v>607</v>
      </c>
    </row>
    <row r="162" spans="1:6" x14ac:dyDescent="0.25">
      <c r="A162" s="21" t="s">
        <v>1306</v>
      </c>
      <c r="B162" s="21" t="s">
        <v>661</v>
      </c>
      <c r="C162" s="21" t="s">
        <v>609</v>
      </c>
      <c r="D162" s="21" t="s">
        <v>594</v>
      </c>
      <c r="E162" s="21" t="str">
        <f t="shared" si="16"/>
        <v>t6y3</v>
      </c>
      <c r="F162" s="21" t="s">
        <v>607</v>
      </c>
    </row>
    <row r="163" spans="1:6" x14ac:dyDescent="0.25">
      <c r="A163" s="21" t="s">
        <v>1307</v>
      </c>
      <c r="B163" s="21" t="s">
        <v>662</v>
      </c>
      <c r="C163" s="21" t="s">
        <v>609</v>
      </c>
      <c r="D163" s="21" t="s">
        <v>597</v>
      </c>
      <c r="E163" s="21" t="str">
        <f t="shared" si="16"/>
        <v>t6x4</v>
      </c>
      <c r="F163" s="21" t="s">
        <v>607</v>
      </c>
    </row>
    <row r="164" spans="1:6" x14ac:dyDescent="0.25">
      <c r="A164" s="21" t="s">
        <v>1308</v>
      </c>
      <c r="B164" s="21" t="s">
        <v>663</v>
      </c>
      <c r="C164" s="21" t="s">
        <v>609</v>
      </c>
      <c r="D164" s="21" t="s">
        <v>596</v>
      </c>
      <c r="E164" s="21" t="str">
        <f t="shared" si="16"/>
        <v>t6y4</v>
      </c>
      <c r="F164" s="21" t="s">
        <v>607</v>
      </c>
    </row>
    <row r="165" spans="1:6" x14ac:dyDescent="0.25">
      <c r="A165" s="21" t="s">
        <v>1309</v>
      </c>
      <c r="B165" s="21" t="s">
        <v>664</v>
      </c>
      <c r="C165" s="21" t="s">
        <v>609</v>
      </c>
      <c r="D165" s="21" t="s">
        <v>599</v>
      </c>
      <c r="E165" s="21" t="str">
        <f t="shared" si="16"/>
        <v>t6x5</v>
      </c>
      <c r="F165" s="21" t="s">
        <v>607</v>
      </c>
    </row>
    <row r="166" spans="1:6" x14ac:dyDescent="0.25">
      <c r="A166" s="21" t="s">
        <v>1310</v>
      </c>
      <c r="B166" s="21" t="s">
        <v>665</v>
      </c>
      <c r="C166" s="21" t="s">
        <v>609</v>
      </c>
      <c r="D166" s="21" t="s">
        <v>600</v>
      </c>
      <c r="E166" s="21" t="str">
        <f t="shared" si="16"/>
        <v>t6y5</v>
      </c>
      <c r="F166" s="21" t="s">
        <v>607</v>
      </c>
    </row>
    <row r="167" spans="1:6" x14ac:dyDescent="0.25">
      <c r="A167" s="21" t="s">
        <v>1311</v>
      </c>
      <c r="B167" s="21" t="s">
        <v>666</v>
      </c>
      <c r="C167" s="21" t="s">
        <v>609</v>
      </c>
      <c r="D167" s="21" t="s">
        <v>885</v>
      </c>
      <c r="E167" s="21" t="str">
        <f t="shared" si="16"/>
        <v>t6low_sp</v>
      </c>
      <c r="F167" s="21" t="s">
        <v>936</v>
      </c>
    </row>
    <row r="168" spans="1:6" x14ac:dyDescent="0.25">
      <c r="A168" s="21" t="s">
        <v>1312</v>
      </c>
      <c r="B168" s="21" t="s">
        <v>667</v>
      </c>
      <c r="C168" s="21" t="s">
        <v>609</v>
      </c>
      <c r="D168" s="21" t="s">
        <v>886</v>
      </c>
      <c r="E168" s="21" t="str">
        <f t="shared" si="16"/>
        <v>t6hi_sp</v>
      </c>
      <c r="F168" s="21" t="s">
        <v>937</v>
      </c>
    </row>
    <row r="169" spans="1:6" x14ac:dyDescent="0.25">
      <c r="A169" s="21" t="s">
        <v>1313</v>
      </c>
      <c r="B169" s="21" t="s">
        <v>668</v>
      </c>
      <c r="C169" s="21" t="s">
        <v>609</v>
      </c>
      <c r="D169" s="21" t="s">
        <v>887</v>
      </c>
      <c r="E169" s="21" t="str">
        <f t="shared" si="16"/>
        <v>t6volume</v>
      </c>
      <c r="F169" s="21" t="s">
        <v>934</v>
      </c>
    </row>
    <row r="170" spans="1:6" x14ac:dyDescent="0.25">
      <c r="A170" s="21" t="s">
        <v>1314</v>
      </c>
      <c r="B170" s="21" t="s">
        <v>669</v>
      </c>
      <c r="C170" s="21" t="s">
        <v>609</v>
      </c>
      <c r="D170" s="21" t="s">
        <v>890</v>
      </c>
      <c r="E170" s="21" t="str">
        <f t="shared" si="16"/>
        <v>t6volume_max</v>
      </c>
      <c r="F170" s="21" t="s">
        <v>935</v>
      </c>
    </row>
    <row r="171" spans="1:6" x14ac:dyDescent="0.25">
      <c r="A171" s="21" t="s">
        <v>1315</v>
      </c>
      <c r="B171" s="21" t="s">
        <v>670</v>
      </c>
      <c r="C171" s="21" t="s">
        <v>609</v>
      </c>
      <c r="D171" s="21" t="s">
        <v>904</v>
      </c>
      <c r="E171" s="21" t="str">
        <f t="shared" si="16"/>
        <v>t6percent</v>
      </c>
      <c r="F171" s="21" t="s">
        <v>903</v>
      </c>
    </row>
    <row r="172" spans="1:6" x14ac:dyDescent="0.25">
      <c r="A172" s="21" t="s">
        <v>1316</v>
      </c>
      <c r="B172" s="21" t="s">
        <v>671</v>
      </c>
      <c r="C172" s="21" t="s">
        <v>609</v>
      </c>
      <c r="D172" s="21" t="s">
        <v>949</v>
      </c>
      <c r="E172" s="21" t="str">
        <f t="shared" si="16"/>
        <v>t6cm_total</v>
      </c>
      <c r="F172" s="21" t="s">
        <v>950</v>
      </c>
    </row>
    <row r="173" spans="1:6" x14ac:dyDescent="0.25">
      <c r="A173" s="21" t="s">
        <v>1317</v>
      </c>
      <c r="B173" s="21" t="s">
        <v>672</v>
      </c>
      <c r="C173" s="21" t="s">
        <v>609</v>
      </c>
      <c r="D173" s="21" t="s">
        <v>943</v>
      </c>
      <c r="E173" s="21" t="str">
        <f t="shared" si="16"/>
        <v>t6part1</v>
      </c>
      <c r="F173" s="21" t="str">
        <f t="shared" ref="F173:F178" si="19">D173</f>
        <v>part1</v>
      </c>
    </row>
    <row r="174" spans="1:6" x14ac:dyDescent="0.25">
      <c r="A174" s="21" t="s">
        <v>1318</v>
      </c>
      <c r="B174" s="21" t="s">
        <v>673</v>
      </c>
      <c r="C174" s="21" t="s">
        <v>609</v>
      </c>
      <c r="D174" s="21" t="s">
        <v>944</v>
      </c>
      <c r="E174" s="21" t="str">
        <f t="shared" si="16"/>
        <v>t6part1_</v>
      </c>
      <c r="F174" s="21" t="str">
        <f t="shared" si="19"/>
        <v>part1_</v>
      </c>
    </row>
    <row r="175" spans="1:6" x14ac:dyDescent="0.25">
      <c r="A175" s="21" t="s">
        <v>1319</v>
      </c>
      <c r="B175" s="21" t="s">
        <v>674</v>
      </c>
      <c r="C175" s="21" t="s">
        <v>609</v>
      </c>
      <c r="D175" s="21" t="s">
        <v>945</v>
      </c>
      <c r="E175" s="21" t="str">
        <f t="shared" si="16"/>
        <v>t6part2</v>
      </c>
      <c r="F175" s="21" t="str">
        <f t="shared" si="19"/>
        <v>part2</v>
      </c>
    </row>
    <row r="176" spans="1:6" x14ac:dyDescent="0.25">
      <c r="A176" s="21" t="s">
        <v>1320</v>
      </c>
      <c r="B176" s="21" t="s">
        <v>675</v>
      </c>
      <c r="C176" s="21" t="s">
        <v>609</v>
      </c>
      <c r="D176" s="21" t="s">
        <v>946</v>
      </c>
      <c r="E176" s="21" t="str">
        <f t="shared" si="16"/>
        <v>t6part2_</v>
      </c>
      <c r="F176" s="21" t="str">
        <f t="shared" si="19"/>
        <v>part2_</v>
      </c>
    </row>
    <row r="177" spans="1:6" x14ac:dyDescent="0.25">
      <c r="A177" s="21" t="s">
        <v>1321</v>
      </c>
      <c r="B177" s="21" t="s">
        <v>676</v>
      </c>
      <c r="C177" s="21" t="s">
        <v>609</v>
      </c>
      <c r="D177" s="21" t="s">
        <v>947</v>
      </c>
      <c r="E177" s="21" t="str">
        <f t="shared" si="16"/>
        <v>t6part3</v>
      </c>
      <c r="F177" s="21" t="str">
        <f t="shared" si="19"/>
        <v>part3</v>
      </c>
    </row>
    <row r="178" spans="1:6" x14ac:dyDescent="0.25">
      <c r="A178" s="21" t="s">
        <v>1322</v>
      </c>
      <c r="B178" s="21" t="s">
        <v>677</v>
      </c>
      <c r="C178" s="21" t="s">
        <v>609</v>
      </c>
      <c r="D178" s="21" t="s">
        <v>948</v>
      </c>
      <c r="E178" s="21" t="str">
        <f t="shared" si="16"/>
        <v>t6part3_</v>
      </c>
      <c r="F178" s="21" t="str">
        <f t="shared" si="19"/>
        <v>part3_</v>
      </c>
    </row>
    <row r="179" spans="1:6" x14ac:dyDescent="0.25">
      <c r="A179" s="21" t="s">
        <v>1323</v>
      </c>
      <c r="B179" s="21" t="s">
        <v>678</v>
      </c>
      <c r="C179" s="21" t="s">
        <v>609</v>
      </c>
      <c r="D179" s="21" t="s">
        <v>602</v>
      </c>
      <c r="E179" s="21" t="str">
        <f t="shared" si="16"/>
        <v>t6spare1</v>
      </c>
      <c r="F179" s="21" t="str">
        <f t="shared" ref="F179:F181" si="20">D179</f>
        <v>spare1</v>
      </c>
    </row>
    <row r="180" spans="1:6" x14ac:dyDescent="0.25">
      <c r="A180" s="21" t="s">
        <v>1324</v>
      </c>
      <c r="B180" s="21" t="s">
        <v>679</v>
      </c>
      <c r="C180" s="21" t="s">
        <v>609</v>
      </c>
      <c r="D180" s="21" t="s">
        <v>603</v>
      </c>
      <c r="E180" s="21" t="str">
        <f t="shared" si="16"/>
        <v>t6spare2</v>
      </c>
      <c r="F180" s="21" t="str">
        <f t="shared" si="20"/>
        <v>spare2</v>
      </c>
    </row>
    <row r="181" spans="1:6" x14ac:dyDescent="0.25">
      <c r="A181" s="21" t="s">
        <v>1325</v>
      </c>
      <c r="B181" s="21" t="s">
        <v>680</v>
      </c>
      <c r="C181" s="21" t="s">
        <v>609</v>
      </c>
      <c r="D181" s="21" t="s">
        <v>604</v>
      </c>
      <c r="E181" s="21" t="str">
        <f t="shared" si="16"/>
        <v>t6spare3</v>
      </c>
      <c r="F181" s="21" t="str">
        <f t="shared" si="20"/>
        <v>spare3</v>
      </c>
    </row>
    <row r="182" spans="1:6" x14ac:dyDescent="0.25">
      <c r="A182" s="21" t="s">
        <v>1326</v>
      </c>
      <c r="B182" s="22" t="s">
        <v>681</v>
      </c>
      <c r="C182" s="22" t="s">
        <v>781</v>
      </c>
      <c r="D182" s="22" t="s">
        <v>588</v>
      </c>
      <c r="E182" s="21" t="str">
        <f t="shared" si="16"/>
        <v>t7smin</v>
      </c>
      <c r="F182" s="22" t="s">
        <v>901</v>
      </c>
    </row>
    <row r="183" spans="1:6" x14ac:dyDescent="0.25">
      <c r="A183" s="21" t="s">
        <v>1327</v>
      </c>
      <c r="B183" s="21" t="s">
        <v>682</v>
      </c>
      <c r="C183" s="21" t="s">
        <v>781</v>
      </c>
      <c r="D183" s="21" t="s">
        <v>589</v>
      </c>
      <c r="E183" s="21" t="str">
        <f t="shared" si="16"/>
        <v>t7smax</v>
      </c>
      <c r="F183" s="21" t="s">
        <v>902</v>
      </c>
    </row>
    <row r="184" spans="1:6" x14ac:dyDescent="0.25">
      <c r="A184" s="21" t="s">
        <v>1328</v>
      </c>
      <c r="B184" s="21" t="s">
        <v>683</v>
      </c>
      <c r="C184" s="21" t="s">
        <v>781</v>
      </c>
      <c r="D184" s="21" t="s">
        <v>888</v>
      </c>
      <c r="E184" s="21" t="str">
        <f t="shared" si="16"/>
        <v>t7tmin</v>
      </c>
      <c r="F184" s="21" t="s">
        <v>899</v>
      </c>
    </row>
    <row r="185" spans="1:6" x14ac:dyDescent="0.25">
      <c r="A185" s="21" t="s">
        <v>1329</v>
      </c>
      <c r="B185" s="21" t="s">
        <v>684</v>
      </c>
      <c r="C185" s="21" t="s">
        <v>781</v>
      </c>
      <c r="D185" s="21" t="s">
        <v>889</v>
      </c>
      <c r="E185" s="21" t="str">
        <f t="shared" si="16"/>
        <v>t7tmax</v>
      </c>
      <c r="F185" s="21" t="s">
        <v>900</v>
      </c>
    </row>
    <row r="186" spans="1:6" x14ac:dyDescent="0.25">
      <c r="A186" s="21" t="s">
        <v>1330</v>
      </c>
      <c r="B186" s="21" t="s">
        <v>685</v>
      </c>
      <c r="C186" s="21" t="s">
        <v>781</v>
      </c>
      <c r="D186" s="21" t="s">
        <v>590</v>
      </c>
      <c r="E186" s="21" t="str">
        <f t="shared" si="16"/>
        <v>t7cm</v>
      </c>
      <c r="F186" s="21" t="s">
        <v>586</v>
      </c>
    </row>
    <row r="187" spans="1:6" x14ac:dyDescent="0.25">
      <c r="A187" s="21" t="s">
        <v>1331</v>
      </c>
      <c r="B187" s="21" t="s">
        <v>686</v>
      </c>
      <c r="C187" s="21" t="s">
        <v>781</v>
      </c>
      <c r="D187" s="21" t="s">
        <v>591</v>
      </c>
      <c r="E187" s="21" t="str">
        <f t="shared" si="16"/>
        <v>t7x1</v>
      </c>
      <c r="F187" s="21" t="s">
        <v>607</v>
      </c>
    </row>
    <row r="188" spans="1:6" x14ac:dyDescent="0.25">
      <c r="A188" s="21" t="s">
        <v>1332</v>
      </c>
      <c r="B188" s="21" t="s">
        <v>687</v>
      </c>
      <c r="C188" s="21" t="s">
        <v>781</v>
      </c>
      <c r="D188" s="21" t="s">
        <v>592</v>
      </c>
      <c r="E188" s="21" t="str">
        <f t="shared" si="16"/>
        <v>t7y1</v>
      </c>
      <c r="F188" s="21" t="s">
        <v>607</v>
      </c>
    </row>
    <row r="189" spans="1:6" x14ac:dyDescent="0.25">
      <c r="A189" s="21" t="s">
        <v>1333</v>
      </c>
      <c r="B189" s="21" t="s">
        <v>688</v>
      </c>
      <c r="C189" s="21" t="s">
        <v>781</v>
      </c>
      <c r="D189" s="21" t="s">
        <v>593</v>
      </c>
      <c r="E189" s="21" t="str">
        <f t="shared" si="16"/>
        <v>t7x2</v>
      </c>
      <c r="F189" s="21" t="s">
        <v>607</v>
      </c>
    </row>
    <row r="190" spans="1:6" x14ac:dyDescent="0.25">
      <c r="A190" s="21" t="s">
        <v>1334</v>
      </c>
      <c r="B190" s="21" t="s">
        <v>689</v>
      </c>
      <c r="C190" s="21" t="s">
        <v>781</v>
      </c>
      <c r="D190" s="21" t="s">
        <v>598</v>
      </c>
      <c r="E190" s="21" t="str">
        <f t="shared" si="16"/>
        <v>t7y2</v>
      </c>
      <c r="F190" s="21" t="s">
        <v>607</v>
      </c>
    </row>
    <row r="191" spans="1:6" x14ac:dyDescent="0.25">
      <c r="A191" s="21" t="s">
        <v>1335</v>
      </c>
      <c r="B191" s="21" t="s">
        <v>690</v>
      </c>
      <c r="C191" s="21" t="s">
        <v>781</v>
      </c>
      <c r="D191" s="21" t="s">
        <v>595</v>
      </c>
      <c r="E191" s="21" t="str">
        <f t="shared" si="16"/>
        <v>t7x3</v>
      </c>
      <c r="F191" s="21" t="s">
        <v>607</v>
      </c>
    </row>
    <row r="192" spans="1:6" x14ac:dyDescent="0.25">
      <c r="A192" s="21" t="s">
        <v>1336</v>
      </c>
      <c r="B192" s="21" t="s">
        <v>691</v>
      </c>
      <c r="C192" s="21" t="s">
        <v>781</v>
      </c>
      <c r="D192" s="21" t="s">
        <v>594</v>
      </c>
      <c r="E192" s="21" t="str">
        <f t="shared" si="16"/>
        <v>t7y3</v>
      </c>
      <c r="F192" s="21" t="s">
        <v>607</v>
      </c>
    </row>
    <row r="193" spans="1:6" x14ac:dyDescent="0.25">
      <c r="A193" s="21" t="s">
        <v>1337</v>
      </c>
      <c r="B193" s="21" t="s">
        <v>692</v>
      </c>
      <c r="C193" s="21" t="s">
        <v>781</v>
      </c>
      <c r="D193" s="21" t="s">
        <v>597</v>
      </c>
      <c r="E193" s="21" t="str">
        <f t="shared" si="16"/>
        <v>t7x4</v>
      </c>
      <c r="F193" s="21" t="s">
        <v>607</v>
      </c>
    </row>
    <row r="194" spans="1:6" x14ac:dyDescent="0.25">
      <c r="A194" s="21" t="s">
        <v>1338</v>
      </c>
      <c r="B194" s="21" t="s">
        <v>693</v>
      </c>
      <c r="C194" s="21" t="s">
        <v>781</v>
      </c>
      <c r="D194" s="21" t="s">
        <v>596</v>
      </c>
      <c r="E194" s="21" t="str">
        <f t="shared" si="16"/>
        <v>t7y4</v>
      </c>
      <c r="F194" s="21" t="s">
        <v>607</v>
      </c>
    </row>
    <row r="195" spans="1:6" x14ac:dyDescent="0.25">
      <c r="A195" s="21" t="s">
        <v>1339</v>
      </c>
      <c r="B195" s="21" t="s">
        <v>694</v>
      </c>
      <c r="C195" s="21" t="s">
        <v>781</v>
      </c>
      <c r="D195" s="21" t="s">
        <v>599</v>
      </c>
      <c r="E195" s="21" t="str">
        <f t="shared" ref="E195:E258" si="21">CONCATENATE(C195,D195)</f>
        <v>t7x5</v>
      </c>
      <c r="F195" s="21" t="s">
        <v>607</v>
      </c>
    </row>
    <row r="196" spans="1:6" x14ac:dyDescent="0.25">
      <c r="A196" s="21" t="s">
        <v>1340</v>
      </c>
      <c r="B196" s="21" t="s">
        <v>695</v>
      </c>
      <c r="C196" s="21" t="s">
        <v>781</v>
      </c>
      <c r="D196" s="21" t="s">
        <v>600</v>
      </c>
      <c r="E196" s="21" t="str">
        <f t="shared" si="21"/>
        <v>t7y5</v>
      </c>
      <c r="F196" s="21" t="s">
        <v>607</v>
      </c>
    </row>
    <row r="197" spans="1:6" x14ac:dyDescent="0.25">
      <c r="A197" s="21" t="s">
        <v>1341</v>
      </c>
      <c r="B197" s="21" t="s">
        <v>696</v>
      </c>
      <c r="C197" s="21" t="s">
        <v>781</v>
      </c>
      <c r="D197" s="21" t="s">
        <v>885</v>
      </c>
      <c r="E197" s="21" t="str">
        <f t="shared" si="21"/>
        <v>t7low_sp</v>
      </c>
      <c r="F197" s="21" t="s">
        <v>936</v>
      </c>
    </row>
    <row r="198" spans="1:6" x14ac:dyDescent="0.25">
      <c r="A198" s="21" t="s">
        <v>1342</v>
      </c>
      <c r="B198" s="21" t="s">
        <v>697</v>
      </c>
      <c r="C198" s="21" t="s">
        <v>781</v>
      </c>
      <c r="D198" s="21" t="s">
        <v>886</v>
      </c>
      <c r="E198" s="21" t="str">
        <f t="shared" si="21"/>
        <v>t7hi_sp</v>
      </c>
      <c r="F198" s="21" t="s">
        <v>937</v>
      </c>
    </row>
    <row r="199" spans="1:6" x14ac:dyDescent="0.25">
      <c r="A199" s="21" t="s">
        <v>1343</v>
      </c>
      <c r="B199" s="21" t="s">
        <v>698</v>
      </c>
      <c r="C199" s="21" t="s">
        <v>781</v>
      </c>
      <c r="D199" s="21" t="s">
        <v>887</v>
      </c>
      <c r="E199" s="21" t="str">
        <f t="shared" si="21"/>
        <v>t7volume</v>
      </c>
      <c r="F199" s="21" t="s">
        <v>934</v>
      </c>
    </row>
    <row r="200" spans="1:6" x14ac:dyDescent="0.25">
      <c r="A200" s="21" t="s">
        <v>1344</v>
      </c>
      <c r="B200" s="21" t="s">
        <v>699</v>
      </c>
      <c r="C200" s="21" t="s">
        <v>781</v>
      </c>
      <c r="D200" s="21" t="s">
        <v>890</v>
      </c>
      <c r="E200" s="21" t="str">
        <f t="shared" si="21"/>
        <v>t7volume_max</v>
      </c>
      <c r="F200" s="21" t="s">
        <v>935</v>
      </c>
    </row>
    <row r="201" spans="1:6" x14ac:dyDescent="0.25">
      <c r="A201" s="21" t="s">
        <v>1345</v>
      </c>
      <c r="B201" s="21" t="s">
        <v>700</v>
      </c>
      <c r="C201" s="21" t="s">
        <v>781</v>
      </c>
      <c r="D201" s="21" t="s">
        <v>904</v>
      </c>
      <c r="E201" s="21" t="str">
        <f t="shared" si="21"/>
        <v>t7percent</v>
      </c>
      <c r="F201" s="21" t="s">
        <v>903</v>
      </c>
    </row>
    <row r="202" spans="1:6" x14ac:dyDescent="0.25">
      <c r="A202" s="21" t="s">
        <v>1346</v>
      </c>
      <c r="B202" s="21" t="s">
        <v>701</v>
      </c>
      <c r="C202" s="21" t="s">
        <v>781</v>
      </c>
      <c r="D202" s="21" t="s">
        <v>949</v>
      </c>
      <c r="E202" s="21" t="str">
        <f t="shared" si="21"/>
        <v>t7cm_total</v>
      </c>
      <c r="F202" s="21" t="s">
        <v>950</v>
      </c>
    </row>
    <row r="203" spans="1:6" x14ac:dyDescent="0.25">
      <c r="A203" s="21" t="s">
        <v>1347</v>
      </c>
      <c r="B203" s="21" t="s">
        <v>702</v>
      </c>
      <c r="C203" s="21" t="s">
        <v>781</v>
      </c>
      <c r="D203" s="21" t="s">
        <v>943</v>
      </c>
      <c r="E203" s="21" t="str">
        <f t="shared" si="21"/>
        <v>t7part1</v>
      </c>
      <c r="F203" s="21" t="str">
        <f t="shared" ref="F203:F208" si="22">D203</f>
        <v>part1</v>
      </c>
    </row>
    <row r="204" spans="1:6" x14ac:dyDescent="0.25">
      <c r="A204" s="21" t="s">
        <v>1348</v>
      </c>
      <c r="B204" s="21" t="s">
        <v>703</v>
      </c>
      <c r="C204" s="21" t="s">
        <v>781</v>
      </c>
      <c r="D204" s="21" t="s">
        <v>944</v>
      </c>
      <c r="E204" s="21" t="str">
        <f t="shared" si="21"/>
        <v>t7part1_</v>
      </c>
      <c r="F204" s="21" t="str">
        <f t="shared" si="22"/>
        <v>part1_</v>
      </c>
    </row>
    <row r="205" spans="1:6" x14ac:dyDescent="0.25">
      <c r="A205" s="21" t="s">
        <v>1349</v>
      </c>
      <c r="B205" s="21" t="s">
        <v>704</v>
      </c>
      <c r="C205" s="21" t="s">
        <v>781</v>
      </c>
      <c r="D205" s="21" t="s">
        <v>945</v>
      </c>
      <c r="E205" s="21" t="str">
        <f t="shared" si="21"/>
        <v>t7part2</v>
      </c>
      <c r="F205" s="21" t="str">
        <f t="shared" si="22"/>
        <v>part2</v>
      </c>
    </row>
    <row r="206" spans="1:6" x14ac:dyDescent="0.25">
      <c r="A206" s="21" t="s">
        <v>1350</v>
      </c>
      <c r="B206" s="21" t="s">
        <v>705</v>
      </c>
      <c r="C206" s="21" t="s">
        <v>781</v>
      </c>
      <c r="D206" s="21" t="s">
        <v>946</v>
      </c>
      <c r="E206" s="21" t="str">
        <f t="shared" si="21"/>
        <v>t7part2_</v>
      </c>
      <c r="F206" s="21" t="str">
        <f t="shared" si="22"/>
        <v>part2_</v>
      </c>
    </row>
    <row r="207" spans="1:6" x14ac:dyDescent="0.25">
      <c r="A207" s="21" t="s">
        <v>1351</v>
      </c>
      <c r="B207" s="21" t="s">
        <v>706</v>
      </c>
      <c r="C207" s="21" t="s">
        <v>781</v>
      </c>
      <c r="D207" s="21" t="s">
        <v>947</v>
      </c>
      <c r="E207" s="21" t="str">
        <f t="shared" si="21"/>
        <v>t7part3</v>
      </c>
      <c r="F207" s="21" t="str">
        <f t="shared" si="22"/>
        <v>part3</v>
      </c>
    </row>
    <row r="208" spans="1:6" x14ac:dyDescent="0.25">
      <c r="A208" s="21" t="s">
        <v>1352</v>
      </c>
      <c r="B208" s="21" t="s">
        <v>707</v>
      </c>
      <c r="C208" s="21" t="s">
        <v>781</v>
      </c>
      <c r="D208" s="21" t="s">
        <v>948</v>
      </c>
      <c r="E208" s="21" t="str">
        <f t="shared" si="21"/>
        <v>t7part3_</v>
      </c>
      <c r="F208" s="21" t="str">
        <f t="shared" si="22"/>
        <v>part3_</v>
      </c>
    </row>
    <row r="209" spans="1:6" x14ac:dyDescent="0.25">
      <c r="A209" s="21" t="s">
        <v>1353</v>
      </c>
      <c r="B209" s="21" t="s">
        <v>708</v>
      </c>
      <c r="C209" s="21" t="s">
        <v>781</v>
      </c>
      <c r="D209" s="21" t="s">
        <v>602</v>
      </c>
      <c r="E209" s="21" t="str">
        <f t="shared" si="21"/>
        <v>t7spare1</v>
      </c>
      <c r="F209" s="21" t="str">
        <f t="shared" ref="F209:F211" si="23">D209</f>
        <v>spare1</v>
      </c>
    </row>
    <row r="210" spans="1:6" x14ac:dyDescent="0.25">
      <c r="A210" s="21" t="s">
        <v>1354</v>
      </c>
      <c r="B210" s="21" t="s">
        <v>709</v>
      </c>
      <c r="C210" s="21" t="s">
        <v>781</v>
      </c>
      <c r="D210" s="21" t="s">
        <v>603</v>
      </c>
      <c r="E210" s="21" t="str">
        <f t="shared" si="21"/>
        <v>t7spare2</v>
      </c>
      <c r="F210" s="21" t="str">
        <f t="shared" si="23"/>
        <v>spare2</v>
      </c>
    </row>
    <row r="211" spans="1:6" x14ac:dyDescent="0.25">
      <c r="A211" s="21" t="s">
        <v>1355</v>
      </c>
      <c r="B211" s="21" t="s">
        <v>710</v>
      </c>
      <c r="C211" s="21" t="s">
        <v>781</v>
      </c>
      <c r="D211" s="21" t="s">
        <v>604</v>
      </c>
      <c r="E211" s="21" t="str">
        <f t="shared" si="21"/>
        <v>t7spare3</v>
      </c>
      <c r="F211" s="21" t="str">
        <f t="shared" si="23"/>
        <v>spare3</v>
      </c>
    </row>
    <row r="212" spans="1:6" x14ac:dyDescent="0.25">
      <c r="A212" s="21" t="s">
        <v>1356</v>
      </c>
      <c r="B212" s="22" t="s">
        <v>711</v>
      </c>
      <c r="C212" s="22" t="s">
        <v>782</v>
      </c>
      <c r="D212" s="22" t="s">
        <v>588</v>
      </c>
      <c r="E212" s="21" t="str">
        <f t="shared" si="21"/>
        <v>t8smin</v>
      </c>
      <c r="F212" s="22" t="s">
        <v>901</v>
      </c>
    </row>
    <row r="213" spans="1:6" x14ac:dyDescent="0.25">
      <c r="A213" s="21" t="s">
        <v>1357</v>
      </c>
      <c r="B213" s="23" t="s">
        <v>712</v>
      </c>
      <c r="C213" s="23" t="s">
        <v>782</v>
      </c>
      <c r="D213" s="23" t="s">
        <v>589</v>
      </c>
      <c r="E213" s="21" t="str">
        <f t="shared" si="21"/>
        <v>t8smax</v>
      </c>
      <c r="F213" s="21" t="s">
        <v>902</v>
      </c>
    </row>
    <row r="214" spans="1:6" x14ac:dyDescent="0.25">
      <c r="A214" s="21" t="s">
        <v>1358</v>
      </c>
      <c r="B214" s="21" t="s">
        <v>713</v>
      </c>
      <c r="C214" s="21" t="s">
        <v>782</v>
      </c>
      <c r="D214" s="21" t="s">
        <v>888</v>
      </c>
      <c r="E214" s="21" t="str">
        <f t="shared" si="21"/>
        <v>t8tmin</v>
      </c>
      <c r="F214" s="21" t="s">
        <v>899</v>
      </c>
    </row>
    <row r="215" spans="1:6" x14ac:dyDescent="0.25">
      <c r="A215" s="21" t="s">
        <v>1359</v>
      </c>
      <c r="B215" s="21" t="s">
        <v>714</v>
      </c>
      <c r="C215" s="21" t="s">
        <v>782</v>
      </c>
      <c r="D215" s="21" t="s">
        <v>889</v>
      </c>
      <c r="E215" s="21" t="str">
        <f t="shared" si="21"/>
        <v>t8tmax</v>
      </c>
      <c r="F215" s="21" t="s">
        <v>900</v>
      </c>
    </row>
    <row r="216" spans="1:6" x14ac:dyDescent="0.25">
      <c r="A216" s="21" t="s">
        <v>1360</v>
      </c>
      <c r="B216" s="21" t="s">
        <v>715</v>
      </c>
      <c r="C216" s="21" t="s">
        <v>782</v>
      </c>
      <c r="D216" s="21" t="s">
        <v>590</v>
      </c>
      <c r="E216" s="21" t="str">
        <f t="shared" si="21"/>
        <v>t8cm</v>
      </c>
      <c r="F216" s="21" t="s">
        <v>586</v>
      </c>
    </row>
    <row r="217" spans="1:6" x14ac:dyDescent="0.25">
      <c r="A217" s="21" t="s">
        <v>1361</v>
      </c>
      <c r="B217" s="21" t="s">
        <v>716</v>
      </c>
      <c r="C217" s="21" t="s">
        <v>782</v>
      </c>
      <c r="D217" s="21" t="s">
        <v>591</v>
      </c>
      <c r="E217" s="21" t="str">
        <f t="shared" si="21"/>
        <v>t8x1</v>
      </c>
      <c r="F217" s="21" t="s">
        <v>607</v>
      </c>
    </row>
    <row r="218" spans="1:6" x14ac:dyDescent="0.25">
      <c r="A218" s="21" t="s">
        <v>1362</v>
      </c>
      <c r="B218" s="21" t="s">
        <v>717</v>
      </c>
      <c r="C218" s="21" t="s">
        <v>782</v>
      </c>
      <c r="D218" s="21" t="s">
        <v>592</v>
      </c>
      <c r="E218" s="21" t="str">
        <f t="shared" si="21"/>
        <v>t8y1</v>
      </c>
      <c r="F218" s="21" t="s">
        <v>607</v>
      </c>
    </row>
    <row r="219" spans="1:6" x14ac:dyDescent="0.25">
      <c r="A219" s="21" t="s">
        <v>1363</v>
      </c>
      <c r="B219" s="21" t="s">
        <v>718</v>
      </c>
      <c r="C219" s="21" t="s">
        <v>782</v>
      </c>
      <c r="D219" s="21" t="s">
        <v>593</v>
      </c>
      <c r="E219" s="21" t="str">
        <f t="shared" si="21"/>
        <v>t8x2</v>
      </c>
      <c r="F219" s="21" t="s">
        <v>607</v>
      </c>
    </row>
    <row r="220" spans="1:6" x14ac:dyDescent="0.25">
      <c r="A220" s="21" t="s">
        <v>1364</v>
      </c>
      <c r="B220" s="21" t="s">
        <v>719</v>
      </c>
      <c r="C220" s="21" t="s">
        <v>782</v>
      </c>
      <c r="D220" s="21" t="s">
        <v>598</v>
      </c>
      <c r="E220" s="21" t="str">
        <f t="shared" si="21"/>
        <v>t8y2</v>
      </c>
      <c r="F220" s="21" t="s">
        <v>607</v>
      </c>
    </row>
    <row r="221" spans="1:6" x14ac:dyDescent="0.25">
      <c r="A221" s="21" t="s">
        <v>1365</v>
      </c>
      <c r="B221" s="21" t="s">
        <v>720</v>
      </c>
      <c r="C221" s="21" t="s">
        <v>782</v>
      </c>
      <c r="D221" s="21" t="s">
        <v>595</v>
      </c>
      <c r="E221" s="21" t="str">
        <f t="shared" si="21"/>
        <v>t8x3</v>
      </c>
      <c r="F221" s="21" t="s">
        <v>607</v>
      </c>
    </row>
    <row r="222" spans="1:6" x14ac:dyDescent="0.25">
      <c r="A222" s="21" t="s">
        <v>1366</v>
      </c>
      <c r="B222" s="21" t="s">
        <v>721</v>
      </c>
      <c r="C222" s="21" t="s">
        <v>782</v>
      </c>
      <c r="D222" s="21" t="s">
        <v>594</v>
      </c>
      <c r="E222" s="21" t="str">
        <f t="shared" si="21"/>
        <v>t8y3</v>
      </c>
      <c r="F222" s="21" t="s">
        <v>607</v>
      </c>
    </row>
    <row r="223" spans="1:6" x14ac:dyDescent="0.25">
      <c r="A223" s="21" t="s">
        <v>1367</v>
      </c>
      <c r="B223" s="21" t="s">
        <v>722</v>
      </c>
      <c r="C223" s="21" t="s">
        <v>782</v>
      </c>
      <c r="D223" s="21" t="s">
        <v>597</v>
      </c>
      <c r="E223" s="21" t="str">
        <f t="shared" si="21"/>
        <v>t8x4</v>
      </c>
      <c r="F223" s="21" t="s">
        <v>607</v>
      </c>
    </row>
    <row r="224" spans="1:6" x14ac:dyDescent="0.25">
      <c r="A224" s="21" t="s">
        <v>1368</v>
      </c>
      <c r="B224" s="21" t="s">
        <v>723</v>
      </c>
      <c r="C224" s="21" t="s">
        <v>782</v>
      </c>
      <c r="D224" s="21" t="s">
        <v>596</v>
      </c>
      <c r="E224" s="21" t="str">
        <f t="shared" si="21"/>
        <v>t8y4</v>
      </c>
      <c r="F224" s="21" t="s">
        <v>607</v>
      </c>
    </row>
    <row r="225" spans="1:6" x14ac:dyDescent="0.25">
      <c r="A225" s="21" t="s">
        <v>1369</v>
      </c>
      <c r="B225" s="21" t="s">
        <v>724</v>
      </c>
      <c r="C225" s="21" t="s">
        <v>782</v>
      </c>
      <c r="D225" s="21" t="s">
        <v>599</v>
      </c>
      <c r="E225" s="21" t="str">
        <f t="shared" si="21"/>
        <v>t8x5</v>
      </c>
      <c r="F225" s="21" t="s">
        <v>607</v>
      </c>
    </row>
    <row r="226" spans="1:6" x14ac:dyDescent="0.25">
      <c r="A226" s="21" t="s">
        <v>1370</v>
      </c>
      <c r="B226" s="21" t="s">
        <v>725</v>
      </c>
      <c r="C226" s="21" t="s">
        <v>782</v>
      </c>
      <c r="D226" s="21" t="s">
        <v>600</v>
      </c>
      <c r="E226" s="21" t="str">
        <f t="shared" si="21"/>
        <v>t8y5</v>
      </c>
      <c r="F226" s="21" t="s">
        <v>607</v>
      </c>
    </row>
    <row r="227" spans="1:6" x14ac:dyDescent="0.25">
      <c r="A227" s="21" t="s">
        <v>1371</v>
      </c>
      <c r="B227" s="21" t="s">
        <v>726</v>
      </c>
      <c r="C227" s="21" t="s">
        <v>782</v>
      </c>
      <c r="D227" s="21" t="s">
        <v>885</v>
      </c>
      <c r="E227" s="21" t="str">
        <f t="shared" si="21"/>
        <v>t8low_sp</v>
      </c>
      <c r="F227" s="21" t="s">
        <v>936</v>
      </c>
    </row>
    <row r="228" spans="1:6" x14ac:dyDescent="0.25">
      <c r="A228" s="21" t="s">
        <v>1372</v>
      </c>
      <c r="B228" s="21" t="s">
        <v>727</v>
      </c>
      <c r="C228" s="21" t="s">
        <v>782</v>
      </c>
      <c r="D228" s="21" t="s">
        <v>886</v>
      </c>
      <c r="E228" s="21" t="str">
        <f t="shared" si="21"/>
        <v>t8hi_sp</v>
      </c>
      <c r="F228" s="21" t="s">
        <v>937</v>
      </c>
    </row>
    <row r="229" spans="1:6" x14ac:dyDescent="0.25">
      <c r="A229" s="21" t="s">
        <v>1373</v>
      </c>
      <c r="B229" s="21" t="s">
        <v>728</v>
      </c>
      <c r="C229" s="21" t="s">
        <v>782</v>
      </c>
      <c r="D229" s="21" t="s">
        <v>887</v>
      </c>
      <c r="E229" s="21" t="str">
        <f t="shared" si="21"/>
        <v>t8volume</v>
      </c>
      <c r="F229" s="21" t="s">
        <v>934</v>
      </c>
    </row>
    <row r="230" spans="1:6" x14ac:dyDescent="0.25">
      <c r="A230" s="21" t="s">
        <v>1374</v>
      </c>
      <c r="B230" s="21" t="s">
        <v>729</v>
      </c>
      <c r="C230" s="21" t="s">
        <v>782</v>
      </c>
      <c r="D230" s="21" t="s">
        <v>890</v>
      </c>
      <c r="E230" s="21" t="str">
        <f t="shared" si="21"/>
        <v>t8volume_max</v>
      </c>
      <c r="F230" s="21" t="s">
        <v>935</v>
      </c>
    </row>
    <row r="231" spans="1:6" x14ac:dyDescent="0.25">
      <c r="A231" s="21" t="s">
        <v>1375</v>
      </c>
      <c r="B231" s="21" t="s">
        <v>730</v>
      </c>
      <c r="C231" s="21" t="s">
        <v>782</v>
      </c>
      <c r="D231" s="21" t="s">
        <v>904</v>
      </c>
      <c r="E231" s="21" t="str">
        <f t="shared" si="21"/>
        <v>t8percent</v>
      </c>
      <c r="F231" s="21" t="s">
        <v>903</v>
      </c>
    </row>
    <row r="232" spans="1:6" x14ac:dyDescent="0.25">
      <c r="A232" s="21" t="s">
        <v>1376</v>
      </c>
      <c r="B232" s="21" t="s">
        <v>731</v>
      </c>
      <c r="C232" s="21" t="s">
        <v>782</v>
      </c>
      <c r="D232" s="21" t="s">
        <v>949</v>
      </c>
      <c r="E232" s="21" t="str">
        <f t="shared" si="21"/>
        <v>t8cm_total</v>
      </c>
      <c r="F232" s="21" t="s">
        <v>950</v>
      </c>
    </row>
    <row r="233" spans="1:6" x14ac:dyDescent="0.25">
      <c r="A233" s="21" t="s">
        <v>1377</v>
      </c>
      <c r="B233" s="21" t="s">
        <v>732</v>
      </c>
      <c r="C233" s="21" t="s">
        <v>782</v>
      </c>
      <c r="D233" s="21" t="s">
        <v>943</v>
      </c>
      <c r="E233" s="21" t="str">
        <f t="shared" si="21"/>
        <v>t8part1</v>
      </c>
      <c r="F233" s="21" t="str">
        <f t="shared" ref="F233:F238" si="24">D233</f>
        <v>part1</v>
      </c>
    </row>
    <row r="234" spans="1:6" x14ac:dyDescent="0.25">
      <c r="A234" s="21" t="s">
        <v>1378</v>
      </c>
      <c r="B234" s="21" t="s">
        <v>733</v>
      </c>
      <c r="C234" s="21" t="s">
        <v>782</v>
      </c>
      <c r="D234" s="21" t="s">
        <v>944</v>
      </c>
      <c r="E234" s="21" t="str">
        <f t="shared" si="21"/>
        <v>t8part1_</v>
      </c>
      <c r="F234" s="21" t="str">
        <f t="shared" si="24"/>
        <v>part1_</v>
      </c>
    </row>
    <row r="235" spans="1:6" x14ac:dyDescent="0.25">
      <c r="A235" s="21" t="s">
        <v>1379</v>
      </c>
      <c r="B235" s="21" t="s">
        <v>734</v>
      </c>
      <c r="C235" s="21" t="s">
        <v>782</v>
      </c>
      <c r="D235" s="21" t="s">
        <v>945</v>
      </c>
      <c r="E235" s="21" t="str">
        <f t="shared" si="21"/>
        <v>t8part2</v>
      </c>
      <c r="F235" s="21" t="str">
        <f t="shared" si="24"/>
        <v>part2</v>
      </c>
    </row>
    <row r="236" spans="1:6" x14ac:dyDescent="0.25">
      <c r="A236" s="21" t="s">
        <v>1380</v>
      </c>
      <c r="B236" s="21" t="s">
        <v>735</v>
      </c>
      <c r="C236" s="21" t="s">
        <v>782</v>
      </c>
      <c r="D236" s="21" t="s">
        <v>946</v>
      </c>
      <c r="E236" s="21" t="str">
        <f t="shared" si="21"/>
        <v>t8part2_</v>
      </c>
      <c r="F236" s="21" t="str">
        <f t="shared" si="24"/>
        <v>part2_</v>
      </c>
    </row>
    <row r="237" spans="1:6" x14ac:dyDescent="0.25">
      <c r="A237" s="21" t="s">
        <v>1381</v>
      </c>
      <c r="B237" s="21" t="s">
        <v>736</v>
      </c>
      <c r="C237" s="21" t="s">
        <v>782</v>
      </c>
      <c r="D237" s="21" t="s">
        <v>947</v>
      </c>
      <c r="E237" s="21" t="str">
        <f t="shared" si="21"/>
        <v>t8part3</v>
      </c>
      <c r="F237" s="21" t="str">
        <f t="shared" si="24"/>
        <v>part3</v>
      </c>
    </row>
    <row r="238" spans="1:6" x14ac:dyDescent="0.25">
      <c r="A238" s="21" t="s">
        <v>1382</v>
      </c>
      <c r="B238" s="21" t="s">
        <v>737</v>
      </c>
      <c r="C238" s="21" t="s">
        <v>782</v>
      </c>
      <c r="D238" s="21" t="s">
        <v>948</v>
      </c>
      <c r="E238" s="21" t="str">
        <f t="shared" si="21"/>
        <v>t8part3_</v>
      </c>
      <c r="F238" s="21" t="str">
        <f t="shared" si="24"/>
        <v>part3_</v>
      </c>
    </row>
    <row r="239" spans="1:6" x14ac:dyDescent="0.25">
      <c r="A239" s="21" t="s">
        <v>1383</v>
      </c>
      <c r="B239" s="21" t="s">
        <v>738</v>
      </c>
      <c r="C239" s="21" t="s">
        <v>782</v>
      </c>
      <c r="D239" s="21" t="s">
        <v>602</v>
      </c>
      <c r="E239" s="21" t="str">
        <f t="shared" si="21"/>
        <v>t8spare1</v>
      </c>
      <c r="F239" s="21" t="str">
        <f t="shared" ref="F239:F241" si="25">D239</f>
        <v>spare1</v>
      </c>
    </row>
    <row r="240" spans="1:6" x14ac:dyDescent="0.25">
      <c r="A240" s="21" t="s">
        <v>1384</v>
      </c>
      <c r="B240" s="21" t="s">
        <v>739</v>
      </c>
      <c r="C240" s="21" t="s">
        <v>782</v>
      </c>
      <c r="D240" s="21" t="s">
        <v>603</v>
      </c>
      <c r="E240" s="21" t="str">
        <f t="shared" si="21"/>
        <v>t8spare2</v>
      </c>
      <c r="F240" s="21" t="str">
        <f t="shared" si="25"/>
        <v>spare2</v>
      </c>
    </row>
    <row r="241" spans="1:6" x14ac:dyDescent="0.25">
      <c r="A241" s="21" t="s">
        <v>1385</v>
      </c>
      <c r="B241" s="21" t="s">
        <v>740</v>
      </c>
      <c r="C241" s="21" t="s">
        <v>782</v>
      </c>
      <c r="D241" s="21" t="s">
        <v>604</v>
      </c>
      <c r="E241" s="21" t="str">
        <f t="shared" si="21"/>
        <v>t8spare3</v>
      </c>
      <c r="F241" s="21" t="str">
        <f t="shared" si="25"/>
        <v>spare3</v>
      </c>
    </row>
    <row r="242" spans="1:6" x14ac:dyDescent="0.25">
      <c r="A242" s="21" t="s">
        <v>1386</v>
      </c>
      <c r="B242" s="22" t="s">
        <v>741</v>
      </c>
      <c r="C242" s="22" t="s">
        <v>783</v>
      </c>
      <c r="D242" s="22" t="s">
        <v>588</v>
      </c>
      <c r="E242" s="21" t="str">
        <f t="shared" si="21"/>
        <v>t9smin</v>
      </c>
      <c r="F242" s="22" t="s">
        <v>901</v>
      </c>
    </row>
    <row r="243" spans="1:6" x14ac:dyDescent="0.25">
      <c r="A243" s="21" t="s">
        <v>1387</v>
      </c>
      <c r="B243" s="21" t="s">
        <v>742</v>
      </c>
      <c r="C243" s="21" t="s">
        <v>783</v>
      </c>
      <c r="D243" s="21" t="s">
        <v>589</v>
      </c>
      <c r="E243" s="21" t="str">
        <f t="shared" si="21"/>
        <v>t9smax</v>
      </c>
      <c r="F243" s="21" t="s">
        <v>902</v>
      </c>
    </row>
    <row r="244" spans="1:6" x14ac:dyDescent="0.25">
      <c r="A244" s="21" t="s">
        <v>1388</v>
      </c>
      <c r="B244" s="21" t="s">
        <v>743</v>
      </c>
      <c r="C244" s="21" t="s">
        <v>783</v>
      </c>
      <c r="D244" s="21" t="s">
        <v>888</v>
      </c>
      <c r="E244" s="21" t="str">
        <f t="shared" si="21"/>
        <v>t9tmin</v>
      </c>
      <c r="F244" s="21" t="s">
        <v>899</v>
      </c>
    </row>
    <row r="245" spans="1:6" x14ac:dyDescent="0.25">
      <c r="A245" s="21" t="s">
        <v>1389</v>
      </c>
      <c r="B245" s="21" t="s">
        <v>744</v>
      </c>
      <c r="C245" s="21" t="s">
        <v>783</v>
      </c>
      <c r="D245" s="21" t="s">
        <v>889</v>
      </c>
      <c r="E245" s="21" t="str">
        <f t="shared" si="21"/>
        <v>t9tmax</v>
      </c>
      <c r="F245" s="21" t="s">
        <v>900</v>
      </c>
    </row>
    <row r="246" spans="1:6" x14ac:dyDescent="0.25">
      <c r="A246" s="21" t="s">
        <v>1390</v>
      </c>
      <c r="B246" s="21" t="s">
        <v>745</v>
      </c>
      <c r="C246" s="21" t="s">
        <v>783</v>
      </c>
      <c r="D246" s="21" t="s">
        <v>590</v>
      </c>
      <c r="E246" s="21" t="str">
        <f t="shared" si="21"/>
        <v>t9cm</v>
      </c>
      <c r="F246" s="21" t="s">
        <v>586</v>
      </c>
    </row>
    <row r="247" spans="1:6" x14ac:dyDescent="0.25">
      <c r="A247" s="21" t="s">
        <v>1391</v>
      </c>
      <c r="B247" s="21" t="s">
        <v>746</v>
      </c>
      <c r="C247" s="21" t="s">
        <v>783</v>
      </c>
      <c r="D247" s="21" t="s">
        <v>591</v>
      </c>
      <c r="E247" s="21" t="str">
        <f t="shared" si="21"/>
        <v>t9x1</v>
      </c>
      <c r="F247" s="21" t="s">
        <v>607</v>
      </c>
    </row>
    <row r="248" spans="1:6" x14ac:dyDescent="0.25">
      <c r="A248" s="21" t="s">
        <v>1392</v>
      </c>
      <c r="B248" s="21" t="s">
        <v>747</v>
      </c>
      <c r="C248" s="21" t="s">
        <v>783</v>
      </c>
      <c r="D248" s="21" t="s">
        <v>592</v>
      </c>
      <c r="E248" s="21" t="str">
        <f t="shared" si="21"/>
        <v>t9y1</v>
      </c>
      <c r="F248" s="21" t="s">
        <v>607</v>
      </c>
    </row>
    <row r="249" spans="1:6" x14ac:dyDescent="0.25">
      <c r="A249" s="21" t="s">
        <v>1393</v>
      </c>
      <c r="B249" s="21" t="s">
        <v>748</v>
      </c>
      <c r="C249" s="21" t="s">
        <v>783</v>
      </c>
      <c r="D249" s="21" t="s">
        <v>593</v>
      </c>
      <c r="E249" s="21" t="str">
        <f t="shared" si="21"/>
        <v>t9x2</v>
      </c>
      <c r="F249" s="21" t="s">
        <v>607</v>
      </c>
    </row>
    <row r="250" spans="1:6" x14ac:dyDescent="0.25">
      <c r="A250" s="21" t="s">
        <v>1394</v>
      </c>
      <c r="B250" s="21" t="s">
        <v>749</v>
      </c>
      <c r="C250" s="21" t="s">
        <v>783</v>
      </c>
      <c r="D250" s="21" t="s">
        <v>598</v>
      </c>
      <c r="E250" s="21" t="str">
        <f t="shared" si="21"/>
        <v>t9y2</v>
      </c>
      <c r="F250" s="21" t="s">
        <v>607</v>
      </c>
    </row>
    <row r="251" spans="1:6" x14ac:dyDescent="0.25">
      <c r="A251" s="21" t="s">
        <v>1395</v>
      </c>
      <c r="B251" s="21" t="s">
        <v>750</v>
      </c>
      <c r="C251" s="21" t="s">
        <v>783</v>
      </c>
      <c r="D251" s="21" t="s">
        <v>595</v>
      </c>
      <c r="E251" s="21" t="str">
        <f t="shared" si="21"/>
        <v>t9x3</v>
      </c>
      <c r="F251" s="21" t="s">
        <v>607</v>
      </c>
    </row>
    <row r="252" spans="1:6" x14ac:dyDescent="0.25">
      <c r="A252" s="21" t="s">
        <v>1396</v>
      </c>
      <c r="B252" s="21" t="s">
        <v>751</v>
      </c>
      <c r="C252" s="21" t="s">
        <v>783</v>
      </c>
      <c r="D252" s="21" t="s">
        <v>594</v>
      </c>
      <c r="E252" s="21" t="str">
        <f t="shared" si="21"/>
        <v>t9y3</v>
      </c>
      <c r="F252" s="21" t="s">
        <v>607</v>
      </c>
    </row>
    <row r="253" spans="1:6" x14ac:dyDescent="0.25">
      <c r="A253" s="21" t="s">
        <v>1397</v>
      </c>
      <c r="B253" s="21" t="s">
        <v>752</v>
      </c>
      <c r="C253" s="21" t="s">
        <v>783</v>
      </c>
      <c r="D253" s="21" t="s">
        <v>597</v>
      </c>
      <c r="E253" s="21" t="str">
        <f t="shared" si="21"/>
        <v>t9x4</v>
      </c>
      <c r="F253" s="21" t="s">
        <v>607</v>
      </c>
    </row>
    <row r="254" spans="1:6" x14ac:dyDescent="0.25">
      <c r="A254" s="21" t="s">
        <v>1398</v>
      </c>
      <c r="B254" s="21" t="s">
        <v>753</v>
      </c>
      <c r="C254" s="21" t="s">
        <v>783</v>
      </c>
      <c r="D254" s="21" t="s">
        <v>596</v>
      </c>
      <c r="E254" s="21" t="str">
        <f t="shared" si="21"/>
        <v>t9y4</v>
      </c>
      <c r="F254" s="21" t="s">
        <v>607</v>
      </c>
    </row>
    <row r="255" spans="1:6" x14ac:dyDescent="0.25">
      <c r="A255" s="21" t="s">
        <v>1399</v>
      </c>
      <c r="B255" s="21" t="s">
        <v>754</v>
      </c>
      <c r="C255" s="21" t="s">
        <v>783</v>
      </c>
      <c r="D255" s="21" t="s">
        <v>599</v>
      </c>
      <c r="E255" s="21" t="str">
        <f t="shared" si="21"/>
        <v>t9x5</v>
      </c>
      <c r="F255" s="21" t="s">
        <v>607</v>
      </c>
    </row>
    <row r="256" spans="1:6" x14ac:dyDescent="0.25">
      <c r="A256" s="21" t="s">
        <v>1400</v>
      </c>
      <c r="B256" s="21" t="s">
        <v>755</v>
      </c>
      <c r="C256" s="21" t="s">
        <v>783</v>
      </c>
      <c r="D256" s="21" t="s">
        <v>600</v>
      </c>
      <c r="E256" s="21" t="str">
        <f t="shared" si="21"/>
        <v>t9y5</v>
      </c>
      <c r="F256" s="21" t="s">
        <v>607</v>
      </c>
    </row>
    <row r="257" spans="1:6" x14ac:dyDescent="0.25">
      <c r="A257" s="21" t="s">
        <v>1401</v>
      </c>
      <c r="B257" s="21" t="s">
        <v>756</v>
      </c>
      <c r="C257" s="21" t="s">
        <v>783</v>
      </c>
      <c r="D257" s="21" t="s">
        <v>885</v>
      </c>
      <c r="E257" s="21" t="str">
        <f t="shared" si="21"/>
        <v>t9low_sp</v>
      </c>
      <c r="F257" s="21" t="s">
        <v>936</v>
      </c>
    </row>
    <row r="258" spans="1:6" x14ac:dyDescent="0.25">
      <c r="A258" s="21" t="s">
        <v>1402</v>
      </c>
      <c r="B258" s="21" t="s">
        <v>757</v>
      </c>
      <c r="C258" s="21" t="s">
        <v>783</v>
      </c>
      <c r="D258" s="21" t="s">
        <v>886</v>
      </c>
      <c r="E258" s="21" t="str">
        <f t="shared" si="21"/>
        <v>t9hi_sp</v>
      </c>
      <c r="F258" s="21" t="s">
        <v>937</v>
      </c>
    </row>
    <row r="259" spans="1:6" x14ac:dyDescent="0.25">
      <c r="A259" s="21" t="s">
        <v>1403</v>
      </c>
      <c r="B259" s="21" t="s">
        <v>758</v>
      </c>
      <c r="C259" s="21" t="s">
        <v>783</v>
      </c>
      <c r="D259" s="21" t="s">
        <v>887</v>
      </c>
      <c r="E259" s="21" t="str">
        <f t="shared" ref="E259:E322" si="26">CONCATENATE(C259,D259)</f>
        <v>t9volume</v>
      </c>
      <c r="F259" s="21" t="s">
        <v>934</v>
      </c>
    </row>
    <row r="260" spans="1:6" x14ac:dyDescent="0.25">
      <c r="A260" s="21" t="s">
        <v>1404</v>
      </c>
      <c r="B260" s="21" t="s">
        <v>759</v>
      </c>
      <c r="C260" s="21" t="s">
        <v>783</v>
      </c>
      <c r="D260" s="21" t="s">
        <v>890</v>
      </c>
      <c r="E260" s="21" t="str">
        <f t="shared" si="26"/>
        <v>t9volume_max</v>
      </c>
      <c r="F260" s="21" t="s">
        <v>935</v>
      </c>
    </row>
    <row r="261" spans="1:6" x14ac:dyDescent="0.25">
      <c r="A261" s="21" t="s">
        <v>1405</v>
      </c>
      <c r="B261" s="21" t="s">
        <v>760</v>
      </c>
      <c r="C261" s="21" t="s">
        <v>783</v>
      </c>
      <c r="D261" s="21" t="s">
        <v>904</v>
      </c>
      <c r="E261" s="21" t="str">
        <f t="shared" si="26"/>
        <v>t9percent</v>
      </c>
      <c r="F261" s="21" t="s">
        <v>903</v>
      </c>
    </row>
    <row r="262" spans="1:6" x14ac:dyDescent="0.25">
      <c r="A262" s="21" t="s">
        <v>1406</v>
      </c>
      <c r="B262" s="21" t="s">
        <v>761</v>
      </c>
      <c r="C262" s="21" t="s">
        <v>783</v>
      </c>
      <c r="D262" s="21" t="s">
        <v>949</v>
      </c>
      <c r="E262" s="21" t="str">
        <f t="shared" si="26"/>
        <v>t9cm_total</v>
      </c>
      <c r="F262" s="21" t="s">
        <v>950</v>
      </c>
    </row>
    <row r="263" spans="1:6" x14ac:dyDescent="0.25">
      <c r="A263" s="21" t="s">
        <v>1407</v>
      </c>
      <c r="B263" s="21" t="s">
        <v>762</v>
      </c>
      <c r="C263" s="21" t="s">
        <v>783</v>
      </c>
      <c r="D263" s="21" t="s">
        <v>943</v>
      </c>
      <c r="E263" s="21" t="str">
        <f t="shared" si="26"/>
        <v>t9part1</v>
      </c>
      <c r="F263" s="21" t="str">
        <f t="shared" ref="F263:F268" si="27">D263</f>
        <v>part1</v>
      </c>
    </row>
    <row r="264" spans="1:6" x14ac:dyDescent="0.25">
      <c r="A264" s="21" t="s">
        <v>1408</v>
      </c>
      <c r="B264" s="21" t="s">
        <v>763</v>
      </c>
      <c r="C264" s="21" t="s">
        <v>783</v>
      </c>
      <c r="D264" s="21" t="s">
        <v>944</v>
      </c>
      <c r="E264" s="21" t="str">
        <f t="shared" si="26"/>
        <v>t9part1_</v>
      </c>
      <c r="F264" s="21" t="str">
        <f t="shared" si="27"/>
        <v>part1_</v>
      </c>
    </row>
    <row r="265" spans="1:6" x14ac:dyDescent="0.25">
      <c r="A265" s="21" t="s">
        <v>1409</v>
      </c>
      <c r="B265" s="21" t="s">
        <v>764</v>
      </c>
      <c r="C265" s="21" t="s">
        <v>783</v>
      </c>
      <c r="D265" s="21" t="s">
        <v>945</v>
      </c>
      <c r="E265" s="21" t="str">
        <f t="shared" si="26"/>
        <v>t9part2</v>
      </c>
      <c r="F265" s="21" t="str">
        <f t="shared" si="27"/>
        <v>part2</v>
      </c>
    </row>
    <row r="266" spans="1:6" x14ac:dyDescent="0.25">
      <c r="A266" s="21" t="s">
        <v>1410</v>
      </c>
      <c r="B266" s="21" t="s">
        <v>765</v>
      </c>
      <c r="C266" s="21" t="s">
        <v>783</v>
      </c>
      <c r="D266" s="21" t="s">
        <v>946</v>
      </c>
      <c r="E266" s="21" t="str">
        <f t="shared" si="26"/>
        <v>t9part2_</v>
      </c>
      <c r="F266" s="21" t="str">
        <f t="shared" si="27"/>
        <v>part2_</v>
      </c>
    </row>
    <row r="267" spans="1:6" x14ac:dyDescent="0.25">
      <c r="A267" s="21" t="s">
        <v>1411</v>
      </c>
      <c r="B267" s="21" t="s">
        <v>766</v>
      </c>
      <c r="C267" s="21" t="s">
        <v>783</v>
      </c>
      <c r="D267" s="21" t="s">
        <v>947</v>
      </c>
      <c r="E267" s="21" t="str">
        <f t="shared" si="26"/>
        <v>t9part3</v>
      </c>
      <c r="F267" s="21" t="str">
        <f t="shared" si="27"/>
        <v>part3</v>
      </c>
    </row>
    <row r="268" spans="1:6" x14ac:dyDescent="0.25">
      <c r="A268" s="21" t="s">
        <v>1412</v>
      </c>
      <c r="B268" s="21" t="s">
        <v>767</v>
      </c>
      <c r="C268" s="21" t="s">
        <v>783</v>
      </c>
      <c r="D268" s="21" t="s">
        <v>948</v>
      </c>
      <c r="E268" s="21" t="str">
        <f t="shared" si="26"/>
        <v>t9part3_</v>
      </c>
      <c r="F268" s="21" t="str">
        <f t="shared" si="27"/>
        <v>part3_</v>
      </c>
    </row>
    <row r="269" spans="1:6" x14ac:dyDescent="0.25">
      <c r="A269" s="21" t="s">
        <v>1413</v>
      </c>
      <c r="B269" s="21" t="s">
        <v>768</v>
      </c>
      <c r="C269" s="21" t="s">
        <v>783</v>
      </c>
      <c r="D269" s="21" t="s">
        <v>602</v>
      </c>
      <c r="E269" s="21" t="str">
        <f t="shared" si="26"/>
        <v>t9spare1</v>
      </c>
      <c r="F269" s="21" t="str">
        <f t="shared" ref="F269:F271" si="28">D269</f>
        <v>spare1</v>
      </c>
    </row>
    <row r="270" spans="1:6" x14ac:dyDescent="0.25">
      <c r="A270" s="21" t="s">
        <v>1414</v>
      </c>
      <c r="B270" s="21" t="s">
        <v>769</v>
      </c>
      <c r="C270" s="21" t="s">
        <v>783</v>
      </c>
      <c r="D270" s="21" t="s">
        <v>603</v>
      </c>
      <c r="E270" s="21" t="str">
        <f t="shared" si="26"/>
        <v>t9spare2</v>
      </c>
      <c r="F270" s="21" t="str">
        <f t="shared" si="28"/>
        <v>spare2</v>
      </c>
    </row>
    <row r="271" spans="1:6" x14ac:dyDescent="0.25">
      <c r="A271" s="21" t="s">
        <v>1415</v>
      </c>
      <c r="B271" s="21" t="s">
        <v>770</v>
      </c>
      <c r="C271" s="21" t="s">
        <v>783</v>
      </c>
      <c r="D271" s="21" t="s">
        <v>604</v>
      </c>
      <c r="E271" s="21" t="str">
        <f t="shared" si="26"/>
        <v>t9spare3</v>
      </c>
      <c r="F271" s="21" t="str">
        <f t="shared" si="28"/>
        <v>spare3</v>
      </c>
    </row>
    <row r="272" spans="1:6" x14ac:dyDescent="0.25">
      <c r="A272" s="21" t="s">
        <v>1416</v>
      </c>
      <c r="B272" s="22" t="s">
        <v>771</v>
      </c>
      <c r="C272" s="22" t="s">
        <v>784</v>
      </c>
      <c r="D272" s="22" t="s">
        <v>588</v>
      </c>
      <c r="E272" s="21" t="str">
        <f t="shared" si="26"/>
        <v>t10smin</v>
      </c>
      <c r="F272" s="22" t="s">
        <v>901</v>
      </c>
    </row>
    <row r="273" spans="1:6" x14ac:dyDescent="0.25">
      <c r="A273" s="21" t="s">
        <v>1417</v>
      </c>
      <c r="B273" s="21" t="s">
        <v>772</v>
      </c>
      <c r="C273" s="21" t="s">
        <v>784</v>
      </c>
      <c r="D273" s="21" t="s">
        <v>589</v>
      </c>
      <c r="E273" s="21" t="str">
        <f t="shared" si="26"/>
        <v>t10smax</v>
      </c>
      <c r="F273" s="21" t="s">
        <v>902</v>
      </c>
    </row>
    <row r="274" spans="1:6" x14ac:dyDescent="0.25">
      <c r="A274" s="21" t="s">
        <v>1418</v>
      </c>
      <c r="B274" s="21" t="s">
        <v>773</v>
      </c>
      <c r="C274" s="21" t="s">
        <v>784</v>
      </c>
      <c r="D274" s="21" t="s">
        <v>888</v>
      </c>
      <c r="E274" s="21" t="str">
        <f t="shared" si="26"/>
        <v>t10tmin</v>
      </c>
      <c r="F274" s="21" t="s">
        <v>899</v>
      </c>
    </row>
    <row r="275" spans="1:6" x14ac:dyDescent="0.25">
      <c r="A275" s="21" t="s">
        <v>1419</v>
      </c>
      <c r="B275" s="21" t="s">
        <v>774</v>
      </c>
      <c r="C275" s="21" t="s">
        <v>784</v>
      </c>
      <c r="D275" s="21" t="s">
        <v>889</v>
      </c>
      <c r="E275" s="21" t="str">
        <f t="shared" si="26"/>
        <v>t10tmax</v>
      </c>
      <c r="F275" s="21" t="s">
        <v>900</v>
      </c>
    </row>
    <row r="276" spans="1:6" x14ac:dyDescent="0.25">
      <c r="A276" s="21" t="s">
        <v>1420</v>
      </c>
      <c r="B276" s="21" t="s">
        <v>775</v>
      </c>
      <c r="C276" s="21" t="s">
        <v>784</v>
      </c>
      <c r="D276" s="21" t="s">
        <v>590</v>
      </c>
      <c r="E276" s="21" t="str">
        <f t="shared" si="26"/>
        <v>t10cm</v>
      </c>
      <c r="F276" s="21" t="s">
        <v>586</v>
      </c>
    </row>
    <row r="277" spans="1:6" x14ac:dyDescent="0.25">
      <c r="A277" s="21" t="s">
        <v>1421</v>
      </c>
      <c r="B277" s="21" t="s">
        <v>776</v>
      </c>
      <c r="C277" s="21" t="s">
        <v>784</v>
      </c>
      <c r="D277" s="21" t="s">
        <v>591</v>
      </c>
      <c r="E277" s="21" t="str">
        <f t="shared" si="26"/>
        <v>t10x1</v>
      </c>
      <c r="F277" s="21" t="s">
        <v>607</v>
      </c>
    </row>
    <row r="278" spans="1:6" x14ac:dyDescent="0.25">
      <c r="A278" s="21" t="s">
        <v>1422</v>
      </c>
      <c r="B278" s="21" t="s">
        <v>777</v>
      </c>
      <c r="C278" s="21" t="s">
        <v>784</v>
      </c>
      <c r="D278" s="21" t="s">
        <v>592</v>
      </c>
      <c r="E278" s="21" t="str">
        <f t="shared" si="26"/>
        <v>t10y1</v>
      </c>
      <c r="F278" s="21" t="s">
        <v>607</v>
      </c>
    </row>
    <row r="279" spans="1:6" x14ac:dyDescent="0.25">
      <c r="A279" s="21" t="s">
        <v>1423</v>
      </c>
      <c r="B279" s="21" t="s">
        <v>778</v>
      </c>
      <c r="C279" s="21" t="s">
        <v>784</v>
      </c>
      <c r="D279" s="21" t="s">
        <v>593</v>
      </c>
      <c r="E279" s="21" t="str">
        <f t="shared" si="26"/>
        <v>t10x2</v>
      </c>
      <c r="F279" s="21" t="s">
        <v>607</v>
      </c>
    </row>
    <row r="280" spans="1:6" x14ac:dyDescent="0.25">
      <c r="A280" s="21" t="s">
        <v>1424</v>
      </c>
      <c r="B280" s="21" t="s">
        <v>779</v>
      </c>
      <c r="C280" s="21" t="s">
        <v>784</v>
      </c>
      <c r="D280" s="21" t="s">
        <v>598</v>
      </c>
      <c r="E280" s="21" t="str">
        <f t="shared" si="26"/>
        <v>t10y2</v>
      </c>
      <c r="F280" s="21" t="s">
        <v>607</v>
      </c>
    </row>
    <row r="281" spans="1:6" x14ac:dyDescent="0.25">
      <c r="A281" s="21" t="s">
        <v>1425</v>
      </c>
      <c r="B281" s="21" t="s">
        <v>780</v>
      </c>
      <c r="C281" s="21" t="s">
        <v>784</v>
      </c>
      <c r="D281" s="21" t="s">
        <v>595</v>
      </c>
      <c r="E281" s="21" t="str">
        <f t="shared" si="26"/>
        <v>t10x3</v>
      </c>
      <c r="F281" s="21" t="s">
        <v>607</v>
      </c>
    </row>
    <row r="282" spans="1:6" x14ac:dyDescent="0.25">
      <c r="A282" s="21" t="s">
        <v>1426</v>
      </c>
      <c r="B282" s="21" t="s">
        <v>951</v>
      </c>
      <c r="C282" s="21" t="s">
        <v>784</v>
      </c>
      <c r="D282" s="21" t="s">
        <v>594</v>
      </c>
      <c r="E282" s="21" t="str">
        <f t="shared" si="26"/>
        <v>t10y3</v>
      </c>
      <c r="F282" s="21" t="s">
        <v>607</v>
      </c>
    </row>
    <row r="283" spans="1:6" x14ac:dyDescent="0.25">
      <c r="A283" s="21" t="s">
        <v>1427</v>
      </c>
      <c r="B283" s="21" t="s">
        <v>952</v>
      </c>
      <c r="C283" s="21" t="s">
        <v>784</v>
      </c>
      <c r="D283" s="21" t="s">
        <v>597</v>
      </c>
      <c r="E283" s="21" t="str">
        <f t="shared" si="26"/>
        <v>t10x4</v>
      </c>
      <c r="F283" s="21" t="s">
        <v>607</v>
      </c>
    </row>
    <row r="284" spans="1:6" x14ac:dyDescent="0.25">
      <c r="A284" s="21" t="s">
        <v>1428</v>
      </c>
      <c r="B284" s="21" t="s">
        <v>953</v>
      </c>
      <c r="C284" s="21" t="s">
        <v>784</v>
      </c>
      <c r="D284" s="21" t="s">
        <v>596</v>
      </c>
      <c r="E284" s="21" t="str">
        <f t="shared" si="26"/>
        <v>t10y4</v>
      </c>
      <c r="F284" s="21" t="s">
        <v>607</v>
      </c>
    </row>
    <row r="285" spans="1:6" x14ac:dyDescent="0.25">
      <c r="A285" s="21" t="s">
        <v>1429</v>
      </c>
      <c r="B285" s="21" t="s">
        <v>954</v>
      </c>
      <c r="C285" s="21" t="s">
        <v>784</v>
      </c>
      <c r="D285" s="21" t="s">
        <v>599</v>
      </c>
      <c r="E285" s="21" t="str">
        <f t="shared" si="26"/>
        <v>t10x5</v>
      </c>
      <c r="F285" s="21" t="s">
        <v>607</v>
      </c>
    </row>
    <row r="286" spans="1:6" x14ac:dyDescent="0.25">
      <c r="A286" s="21" t="s">
        <v>1430</v>
      </c>
      <c r="B286" s="21" t="s">
        <v>955</v>
      </c>
      <c r="C286" s="21" t="s">
        <v>784</v>
      </c>
      <c r="D286" s="21" t="s">
        <v>600</v>
      </c>
      <c r="E286" s="21" t="str">
        <f t="shared" si="26"/>
        <v>t10y5</v>
      </c>
      <c r="F286" s="21" t="s">
        <v>607</v>
      </c>
    </row>
    <row r="287" spans="1:6" x14ac:dyDescent="0.25">
      <c r="A287" s="21" t="s">
        <v>1431</v>
      </c>
      <c r="B287" s="21" t="s">
        <v>956</v>
      </c>
      <c r="C287" s="21" t="s">
        <v>784</v>
      </c>
      <c r="D287" s="21" t="s">
        <v>885</v>
      </c>
      <c r="E287" s="21" t="str">
        <f t="shared" si="26"/>
        <v>t10low_sp</v>
      </c>
      <c r="F287" s="21" t="s">
        <v>936</v>
      </c>
    </row>
    <row r="288" spans="1:6" x14ac:dyDescent="0.25">
      <c r="A288" s="21" t="s">
        <v>1432</v>
      </c>
      <c r="B288" s="21" t="s">
        <v>957</v>
      </c>
      <c r="C288" s="21" t="s">
        <v>784</v>
      </c>
      <c r="D288" s="21" t="s">
        <v>886</v>
      </c>
      <c r="E288" s="21" t="str">
        <f t="shared" si="26"/>
        <v>t10hi_sp</v>
      </c>
      <c r="F288" s="21" t="s">
        <v>937</v>
      </c>
    </row>
    <row r="289" spans="1:6" x14ac:dyDescent="0.25">
      <c r="A289" s="21" t="s">
        <v>1433</v>
      </c>
      <c r="B289" s="21" t="s">
        <v>958</v>
      </c>
      <c r="C289" s="21" t="s">
        <v>784</v>
      </c>
      <c r="D289" s="21" t="s">
        <v>887</v>
      </c>
      <c r="E289" s="21" t="str">
        <f t="shared" si="26"/>
        <v>t10volume</v>
      </c>
      <c r="F289" s="21" t="s">
        <v>934</v>
      </c>
    </row>
    <row r="290" spans="1:6" x14ac:dyDescent="0.25">
      <c r="A290" s="21" t="s">
        <v>1434</v>
      </c>
      <c r="B290" s="21" t="s">
        <v>959</v>
      </c>
      <c r="C290" s="21" t="s">
        <v>784</v>
      </c>
      <c r="D290" s="21" t="s">
        <v>890</v>
      </c>
      <c r="E290" s="21" t="str">
        <f t="shared" si="26"/>
        <v>t10volume_max</v>
      </c>
      <c r="F290" s="21" t="s">
        <v>935</v>
      </c>
    </row>
    <row r="291" spans="1:6" x14ac:dyDescent="0.25">
      <c r="A291" s="21" t="s">
        <v>1435</v>
      </c>
      <c r="B291" s="21" t="s">
        <v>960</v>
      </c>
      <c r="C291" s="21" t="s">
        <v>784</v>
      </c>
      <c r="D291" s="21" t="s">
        <v>904</v>
      </c>
      <c r="E291" s="21" t="str">
        <f t="shared" si="26"/>
        <v>t10percent</v>
      </c>
      <c r="F291" s="21" t="s">
        <v>903</v>
      </c>
    </row>
    <row r="292" spans="1:6" x14ac:dyDescent="0.25">
      <c r="A292" s="21" t="s">
        <v>1436</v>
      </c>
      <c r="B292" s="21" t="s">
        <v>961</v>
      </c>
      <c r="C292" s="21" t="s">
        <v>784</v>
      </c>
      <c r="D292" s="21" t="s">
        <v>949</v>
      </c>
      <c r="E292" s="21" t="str">
        <f t="shared" si="26"/>
        <v>t10cm_total</v>
      </c>
      <c r="F292" s="21" t="s">
        <v>950</v>
      </c>
    </row>
    <row r="293" spans="1:6" x14ac:dyDescent="0.25">
      <c r="A293" s="21" t="s">
        <v>1437</v>
      </c>
      <c r="B293" s="21" t="s">
        <v>962</v>
      </c>
      <c r="C293" s="21" t="s">
        <v>784</v>
      </c>
      <c r="D293" s="21" t="s">
        <v>943</v>
      </c>
      <c r="E293" s="21" t="str">
        <f t="shared" si="26"/>
        <v>t10part1</v>
      </c>
      <c r="F293" s="21" t="str">
        <f t="shared" ref="F293:F298" si="29">D293</f>
        <v>part1</v>
      </c>
    </row>
    <row r="294" spans="1:6" x14ac:dyDescent="0.25">
      <c r="A294" s="21" t="s">
        <v>1438</v>
      </c>
      <c r="B294" s="21" t="s">
        <v>963</v>
      </c>
      <c r="C294" s="21" t="s">
        <v>784</v>
      </c>
      <c r="D294" s="21" t="s">
        <v>944</v>
      </c>
      <c r="E294" s="21" t="str">
        <f t="shared" si="26"/>
        <v>t10part1_</v>
      </c>
      <c r="F294" s="21" t="str">
        <f t="shared" si="29"/>
        <v>part1_</v>
      </c>
    </row>
    <row r="295" spans="1:6" x14ac:dyDescent="0.25">
      <c r="A295" s="21" t="s">
        <v>1439</v>
      </c>
      <c r="B295" s="21" t="s">
        <v>964</v>
      </c>
      <c r="C295" s="21" t="s">
        <v>784</v>
      </c>
      <c r="D295" s="21" t="s">
        <v>945</v>
      </c>
      <c r="E295" s="21" t="str">
        <f t="shared" si="26"/>
        <v>t10part2</v>
      </c>
      <c r="F295" s="21" t="str">
        <f t="shared" si="29"/>
        <v>part2</v>
      </c>
    </row>
    <row r="296" spans="1:6" x14ac:dyDescent="0.25">
      <c r="A296" s="21" t="s">
        <v>1440</v>
      </c>
      <c r="B296" s="21" t="s">
        <v>965</v>
      </c>
      <c r="C296" s="21" t="s">
        <v>784</v>
      </c>
      <c r="D296" s="21" t="s">
        <v>946</v>
      </c>
      <c r="E296" s="21" t="str">
        <f t="shared" si="26"/>
        <v>t10part2_</v>
      </c>
      <c r="F296" s="21" t="str">
        <f t="shared" si="29"/>
        <v>part2_</v>
      </c>
    </row>
    <row r="297" spans="1:6" x14ac:dyDescent="0.25">
      <c r="A297" s="21" t="s">
        <v>1441</v>
      </c>
      <c r="B297" s="21" t="s">
        <v>966</v>
      </c>
      <c r="C297" s="21" t="s">
        <v>784</v>
      </c>
      <c r="D297" s="21" t="s">
        <v>947</v>
      </c>
      <c r="E297" s="21" t="str">
        <f t="shared" si="26"/>
        <v>t10part3</v>
      </c>
      <c r="F297" s="21" t="str">
        <f t="shared" si="29"/>
        <v>part3</v>
      </c>
    </row>
    <row r="298" spans="1:6" x14ac:dyDescent="0.25">
      <c r="A298" s="21" t="s">
        <v>1442</v>
      </c>
      <c r="B298" s="21" t="s">
        <v>967</v>
      </c>
      <c r="C298" s="21" t="s">
        <v>784</v>
      </c>
      <c r="D298" s="21" t="s">
        <v>948</v>
      </c>
      <c r="E298" s="21" t="str">
        <f t="shared" si="26"/>
        <v>t10part3_</v>
      </c>
      <c r="F298" s="21" t="str">
        <f t="shared" si="29"/>
        <v>part3_</v>
      </c>
    </row>
    <row r="299" spans="1:6" x14ac:dyDescent="0.25">
      <c r="A299" s="21" t="s">
        <v>1443</v>
      </c>
      <c r="B299" s="21" t="s">
        <v>968</v>
      </c>
      <c r="C299" s="21" t="s">
        <v>784</v>
      </c>
      <c r="D299" s="21" t="s">
        <v>602</v>
      </c>
      <c r="E299" s="21" t="str">
        <f t="shared" si="26"/>
        <v>t10spare1</v>
      </c>
      <c r="F299" s="21" t="str">
        <f t="shared" ref="F299:F301" si="30">D299</f>
        <v>spare1</v>
      </c>
    </row>
    <row r="300" spans="1:6" x14ac:dyDescent="0.25">
      <c r="A300" s="21" t="s">
        <v>1444</v>
      </c>
      <c r="B300" s="21" t="s">
        <v>969</v>
      </c>
      <c r="C300" s="21" t="s">
        <v>784</v>
      </c>
      <c r="D300" s="21" t="s">
        <v>603</v>
      </c>
      <c r="E300" s="21" t="str">
        <f t="shared" si="26"/>
        <v>t10spare2</v>
      </c>
      <c r="F300" s="21" t="str">
        <f t="shared" si="30"/>
        <v>spare2</v>
      </c>
    </row>
    <row r="301" spans="1:6" x14ac:dyDescent="0.25">
      <c r="A301" s="21" t="s">
        <v>1445</v>
      </c>
      <c r="B301" s="21" t="s">
        <v>970</v>
      </c>
      <c r="C301" s="21" t="s">
        <v>784</v>
      </c>
      <c r="D301" s="21" t="s">
        <v>604</v>
      </c>
      <c r="E301" s="21" t="str">
        <f t="shared" si="26"/>
        <v>t10spare3</v>
      </c>
      <c r="F301" s="21" t="str">
        <f t="shared" si="30"/>
        <v>spare3</v>
      </c>
    </row>
    <row r="302" spans="1:6" x14ac:dyDescent="0.25">
      <c r="A302" s="21" t="s">
        <v>1446</v>
      </c>
      <c r="B302" s="22" t="s">
        <v>971</v>
      </c>
      <c r="C302" s="22" t="s">
        <v>785</v>
      </c>
      <c r="D302" s="22" t="s">
        <v>588</v>
      </c>
      <c r="E302" s="21" t="str">
        <f t="shared" si="26"/>
        <v>t11smin</v>
      </c>
      <c r="F302" s="22" t="s">
        <v>901</v>
      </c>
    </row>
    <row r="303" spans="1:6" x14ac:dyDescent="0.25">
      <c r="A303" s="21" t="s">
        <v>1447</v>
      </c>
      <c r="B303" s="21" t="s">
        <v>972</v>
      </c>
      <c r="C303" s="21" t="s">
        <v>785</v>
      </c>
      <c r="D303" s="21" t="s">
        <v>589</v>
      </c>
      <c r="E303" s="21" t="str">
        <f t="shared" si="26"/>
        <v>t11smax</v>
      </c>
      <c r="F303" s="21" t="s">
        <v>902</v>
      </c>
    </row>
    <row r="304" spans="1:6" x14ac:dyDescent="0.25">
      <c r="A304" s="21" t="s">
        <v>1448</v>
      </c>
      <c r="B304" s="21" t="s">
        <v>973</v>
      </c>
      <c r="C304" s="21" t="s">
        <v>785</v>
      </c>
      <c r="D304" s="21" t="s">
        <v>888</v>
      </c>
      <c r="E304" s="21" t="str">
        <f t="shared" si="26"/>
        <v>t11tmin</v>
      </c>
      <c r="F304" s="21" t="s">
        <v>899</v>
      </c>
    </row>
    <row r="305" spans="1:6" x14ac:dyDescent="0.25">
      <c r="A305" s="21" t="s">
        <v>1449</v>
      </c>
      <c r="B305" s="21" t="s">
        <v>974</v>
      </c>
      <c r="C305" s="21" t="s">
        <v>785</v>
      </c>
      <c r="D305" s="21" t="s">
        <v>889</v>
      </c>
      <c r="E305" s="21" t="str">
        <f t="shared" si="26"/>
        <v>t11tmax</v>
      </c>
      <c r="F305" s="21" t="s">
        <v>900</v>
      </c>
    </row>
    <row r="306" spans="1:6" x14ac:dyDescent="0.25">
      <c r="A306" s="21" t="s">
        <v>1450</v>
      </c>
      <c r="B306" s="21" t="s">
        <v>975</v>
      </c>
      <c r="C306" s="21" t="s">
        <v>785</v>
      </c>
      <c r="D306" s="21" t="s">
        <v>590</v>
      </c>
      <c r="E306" s="21" t="str">
        <f t="shared" si="26"/>
        <v>t11cm</v>
      </c>
      <c r="F306" s="21" t="s">
        <v>586</v>
      </c>
    </row>
    <row r="307" spans="1:6" x14ac:dyDescent="0.25">
      <c r="A307" s="21" t="s">
        <v>1451</v>
      </c>
      <c r="B307" s="21" t="s">
        <v>976</v>
      </c>
      <c r="C307" s="21" t="s">
        <v>785</v>
      </c>
      <c r="D307" s="21" t="s">
        <v>591</v>
      </c>
      <c r="E307" s="21" t="str">
        <f t="shared" si="26"/>
        <v>t11x1</v>
      </c>
      <c r="F307" s="21" t="s">
        <v>607</v>
      </c>
    </row>
    <row r="308" spans="1:6" x14ac:dyDescent="0.25">
      <c r="A308" s="21" t="s">
        <v>1452</v>
      </c>
      <c r="B308" s="21" t="s">
        <v>977</v>
      </c>
      <c r="C308" s="21" t="s">
        <v>785</v>
      </c>
      <c r="D308" s="21" t="s">
        <v>592</v>
      </c>
      <c r="E308" s="21" t="str">
        <f t="shared" si="26"/>
        <v>t11y1</v>
      </c>
      <c r="F308" s="21" t="s">
        <v>607</v>
      </c>
    </row>
    <row r="309" spans="1:6" x14ac:dyDescent="0.25">
      <c r="A309" s="21" t="s">
        <v>1453</v>
      </c>
      <c r="B309" s="21" t="s">
        <v>978</v>
      </c>
      <c r="C309" s="21" t="s">
        <v>785</v>
      </c>
      <c r="D309" s="21" t="s">
        <v>593</v>
      </c>
      <c r="E309" s="21" t="str">
        <f t="shared" si="26"/>
        <v>t11x2</v>
      </c>
      <c r="F309" s="21" t="s">
        <v>607</v>
      </c>
    </row>
    <row r="310" spans="1:6" x14ac:dyDescent="0.25">
      <c r="A310" s="21" t="s">
        <v>1454</v>
      </c>
      <c r="B310" s="21" t="s">
        <v>979</v>
      </c>
      <c r="C310" s="21" t="s">
        <v>785</v>
      </c>
      <c r="D310" s="21" t="s">
        <v>598</v>
      </c>
      <c r="E310" s="21" t="str">
        <f t="shared" si="26"/>
        <v>t11y2</v>
      </c>
      <c r="F310" s="21" t="s">
        <v>607</v>
      </c>
    </row>
    <row r="311" spans="1:6" x14ac:dyDescent="0.25">
      <c r="A311" s="21" t="s">
        <v>1455</v>
      </c>
      <c r="B311" s="21" t="s">
        <v>980</v>
      </c>
      <c r="C311" s="21" t="s">
        <v>785</v>
      </c>
      <c r="D311" s="21" t="s">
        <v>595</v>
      </c>
      <c r="E311" s="21" t="str">
        <f t="shared" si="26"/>
        <v>t11x3</v>
      </c>
      <c r="F311" s="21" t="s">
        <v>607</v>
      </c>
    </row>
    <row r="312" spans="1:6" x14ac:dyDescent="0.25">
      <c r="A312" s="21" t="s">
        <v>1456</v>
      </c>
      <c r="B312" s="21" t="s">
        <v>981</v>
      </c>
      <c r="C312" s="21" t="s">
        <v>785</v>
      </c>
      <c r="D312" s="21" t="s">
        <v>594</v>
      </c>
      <c r="E312" s="21" t="str">
        <f t="shared" si="26"/>
        <v>t11y3</v>
      </c>
      <c r="F312" s="21" t="s">
        <v>607</v>
      </c>
    </row>
    <row r="313" spans="1:6" x14ac:dyDescent="0.25">
      <c r="A313" s="21" t="s">
        <v>1457</v>
      </c>
      <c r="B313" s="21" t="s">
        <v>982</v>
      </c>
      <c r="C313" s="21" t="s">
        <v>785</v>
      </c>
      <c r="D313" s="21" t="s">
        <v>597</v>
      </c>
      <c r="E313" s="21" t="str">
        <f t="shared" si="26"/>
        <v>t11x4</v>
      </c>
      <c r="F313" s="21" t="s">
        <v>607</v>
      </c>
    </row>
    <row r="314" spans="1:6" x14ac:dyDescent="0.25">
      <c r="A314" s="21" t="s">
        <v>1458</v>
      </c>
      <c r="B314" s="21" t="s">
        <v>983</v>
      </c>
      <c r="C314" s="21" t="s">
        <v>785</v>
      </c>
      <c r="D314" s="21" t="s">
        <v>596</v>
      </c>
      <c r="E314" s="21" t="str">
        <f t="shared" si="26"/>
        <v>t11y4</v>
      </c>
      <c r="F314" s="21" t="s">
        <v>607</v>
      </c>
    </row>
    <row r="315" spans="1:6" x14ac:dyDescent="0.25">
      <c r="A315" s="21" t="s">
        <v>1459</v>
      </c>
      <c r="B315" s="21" t="s">
        <v>984</v>
      </c>
      <c r="C315" s="21" t="s">
        <v>785</v>
      </c>
      <c r="D315" s="21" t="s">
        <v>599</v>
      </c>
      <c r="E315" s="21" t="str">
        <f t="shared" si="26"/>
        <v>t11x5</v>
      </c>
      <c r="F315" s="21" t="s">
        <v>607</v>
      </c>
    </row>
    <row r="316" spans="1:6" x14ac:dyDescent="0.25">
      <c r="A316" s="21" t="s">
        <v>1460</v>
      </c>
      <c r="B316" s="21" t="s">
        <v>985</v>
      </c>
      <c r="C316" s="21" t="s">
        <v>785</v>
      </c>
      <c r="D316" s="21" t="s">
        <v>600</v>
      </c>
      <c r="E316" s="21" t="str">
        <f t="shared" si="26"/>
        <v>t11y5</v>
      </c>
      <c r="F316" s="21" t="s">
        <v>607</v>
      </c>
    </row>
    <row r="317" spans="1:6" x14ac:dyDescent="0.25">
      <c r="A317" s="21" t="s">
        <v>1461</v>
      </c>
      <c r="B317" s="21" t="s">
        <v>986</v>
      </c>
      <c r="C317" s="21" t="s">
        <v>785</v>
      </c>
      <c r="D317" s="21" t="s">
        <v>885</v>
      </c>
      <c r="E317" s="21" t="str">
        <f t="shared" si="26"/>
        <v>t11low_sp</v>
      </c>
      <c r="F317" s="21" t="s">
        <v>1121</v>
      </c>
    </row>
    <row r="318" spans="1:6" x14ac:dyDescent="0.25">
      <c r="A318" s="21" t="s">
        <v>1462</v>
      </c>
      <c r="B318" s="21" t="s">
        <v>987</v>
      </c>
      <c r="C318" s="21" t="s">
        <v>785</v>
      </c>
      <c r="D318" s="21" t="s">
        <v>886</v>
      </c>
      <c r="E318" s="21" t="str">
        <f t="shared" si="26"/>
        <v>t11hi_sp</v>
      </c>
      <c r="F318" s="21" t="s">
        <v>1122</v>
      </c>
    </row>
    <row r="319" spans="1:6" x14ac:dyDescent="0.25">
      <c r="A319" s="21" t="s">
        <v>1463</v>
      </c>
      <c r="B319" s="21" t="s">
        <v>988</v>
      </c>
      <c r="C319" s="21" t="s">
        <v>785</v>
      </c>
      <c r="D319" s="21" t="s">
        <v>887</v>
      </c>
      <c r="E319" s="21" t="str">
        <f t="shared" si="26"/>
        <v>t11volume</v>
      </c>
      <c r="F319" s="21" t="s">
        <v>1123</v>
      </c>
    </row>
    <row r="320" spans="1:6" x14ac:dyDescent="0.25">
      <c r="A320" s="21" t="s">
        <v>1464</v>
      </c>
      <c r="B320" s="21" t="s">
        <v>989</v>
      </c>
      <c r="C320" s="21" t="s">
        <v>785</v>
      </c>
      <c r="D320" s="21" t="s">
        <v>890</v>
      </c>
      <c r="E320" s="21" t="str">
        <f t="shared" si="26"/>
        <v>t11volume_max</v>
      </c>
      <c r="F320" s="21" t="s">
        <v>1124</v>
      </c>
    </row>
    <row r="321" spans="1:6" x14ac:dyDescent="0.25">
      <c r="A321" s="21" t="s">
        <v>1465</v>
      </c>
      <c r="B321" s="21" t="s">
        <v>990</v>
      </c>
      <c r="C321" s="21" t="s">
        <v>785</v>
      </c>
      <c r="D321" s="21" t="s">
        <v>904</v>
      </c>
      <c r="E321" s="21" t="str">
        <f t="shared" si="26"/>
        <v>t11percent</v>
      </c>
      <c r="F321" s="21" t="s">
        <v>1125</v>
      </c>
    </row>
    <row r="322" spans="1:6" x14ac:dyDescent="0.25">
      <c r="A322" s="21" t="s">
        <v>1466</v>
      </c>
      <c r="B322" s="21" t="s">
        <v>991</v>
      </c>
      <c r="C322" s="21" t="s">
        <v>785</v>
      </c>
      <c r="D322" s="21" t="s">
        <v>949</v>
      </c>
      <c r="E322" s="21" t="str">
        <f t="shared" si="26"/>
        <v>t11cm_total</v>
      </c>
      <c r="F322" s="21" t="s">
        <v>950</v>
      </c>
    </row>
    <row r="323" spans="1:6" x14ac:dyDescent="0.25">
      <c r="A323" s="21" t="s">
        <v>1467</v>
      </c>
      <c r="B323" s="21" t="s">
        <v>992</v>
      </c>
      <c r="C323" s="21" t="s">
        <v>785</v>
      </c>
      <c r="D323" s="21" t="s">
        <v>943</v>
      </c>
      <c r="E323" s="21" t="str">
        <f t="shared" ref="E323:E386" si="31">CONCATENATE(C323,D323)</f>
        <v>t11part1</v>
      </c>
      <c r="F323" s="21" t="str">
        <f t="shared" ref="F323:F361" si="32">D323</f>
        <v>part1</v>
      </c>
    </row>
    <row r="324" spans="1:6" x14ac:dyDescent="0.25">
      <c r="A324" s="21" t="s">
        <v>1468</v>
      </c>
      <c r="B324" s="21" t="s">
        <v>993</v>
      </c>
      <c r="C324" s="21" t="s">
        <v>785</v>
      </c>
      <c r="D324" s="21" t="s">
        <v>944</v>
      </c>
      <c r="E324" s="21" t="str">
        <f t="shared" si="31"/>
        <v>t11part1_</v>
      </c>
      <c r="F324" s="21" t="str">
        <f t="shared" si="32"/>
        <v>part1_</v>
      </c>
    </row>
    <row r="325" spans="1:6" x14ac:dyDescent="0.25">
      <c r="A325" s="21" t="s">
        <v>1469</v>
      </c>
      <c r="B325" s="21" t="s">
        <v>994</v>
      </c>
      <c r="C325" s="21" t="s">
        <v>785</v>
      </c>
      <c r="D325" s="21" t="s">
        <v>945</v>
      </c>
      <c r="E325" s="21" t="str">
        <f t="shared" si="31"/>
        <v>t11part2</v>
      </c>
      <c r="F325" s="21" t="str">
        <f t="shared" si="32"/>
        <v>part2</v>
      </c>
    </row>
    <row r="326" spans="1:6" x14ac:dyDescent="0.25">
      <c r="A326" s="21" t="s">
        <v>1470</v>
      </c>
      <c r="B326" s="21" t="s">
        <v>995</v>
      </c>
      <c r="C326" s="21" t="s">
        <v>785</v>
      </c>
      <c r="D326" s="21" t="s">
        <v>946</v>
      </c>
      <c r="E326" s="21" t="str">
        <f t="shared" si="31"/>
        <v>t11part2_</v>
      </c>
      <c r="F326" s="21" t="str">
        <f t="shared" si="32"/>
        <v>part2_</v>
      </c>
    </row>
    <row r="327" spans="1:6" x14ac:dyDescent="0.25">
      <c r="A327" s="21" t="s">
        <v>1471</v>
      </c>
      <c r="B327" s="21" t="s">
        <v>996</v>
      </c>
      <c r="C327" s="21" t="s">
        <v>785</v>
      </c>
      <c r="D327" s="21" t="s">
        <v>947</v>
      </c>
      <c r="E327" s="21" t="str">
        <f t="shared" si="31"/>
        <v>t11part3</v>
      </c>
      <c r="F327" s="21" t="str">
        <f t="shared" si="32"/>
        <v>part3</v>
      </c>
    </row>
    <row r="328" spans="1:6" x14ac:dyDescent="0.25">
      <c r="A328" s="21" t="s">
        <v>1472</v>
      </c>
      <c r="B328" s="21" t="s">
        <v>997</v>
      </c>
      <c r="C328" s="21" t="s">
        <v>785</v>
      </c>
      <c r="D328" s="21" t="s">
        <v>948</v>
      </c>
      <c r="E328" s="21" t="str">
        <f t="shared" si="31"/>
        <v>t11part3_</v>
      </c>
      <c r="F328" s="21" t="str">
        <f t="shared" si="32"/>
        <v>part3_</v>
      </c>
    </row>
    <row r="329" spans="1:6" x14ac:dyDescent="0.25">
      <c r="A329" s="21" t="s">
        <v>1473</v>
      </c>
      <c r="B329" s="21" t="s">
        <v>998</v>
      </c>
      <c r="C329" s="21" t="s">
        <v>785</v>
      </c>
      <c r="D329" s="21" t="s">
        <v>602</v>
      </c>
      <c r="E329" s="21" t="str">
        <f t="shared" si="31"/>
        <v>t11spare1</v>
      </c>
      <c r="F329" s="21" t="str">
        <f t="shared" si="32"/>
        <v>spare1</v>
      </c>
    </row>
    <row r="330" spans="1:6" x14ac:dyDescent="0.25">
      <c r="A330" s="21" t="s">
        <v>1474</v>
      </c>
      <c r="B330" s="21" t="s">
        <v>999</v>
      </c>
      <c r="C330" s="21" t="s">
        <v>785</v>
      </c>
      <c r="D330" s="21" t="s">
        <v>603</v>
      </c>
      <c r="E330" s="21" t="str">
        <f t="shared" si="31"/>
        <v>t11spare2</v>
      </c>
      <c r="F330" s="21" t="str">
        <f t="shared" si="32"/>
        <v>spare2</v>
      </c>
    </row>
    <row r="331" spans="1:6" x14ac:dyDescent="0.25">
      <c r="A331" s="21" t="s">
        <v>1475</v>
      </c>
      <c r="B331" s="21" t="s">
        <v>1000</v>
      </c>
      <c r="C331" s="21" t="s">
        <v>785</v>
      </c>
      <c r="D331" s="21" t="s">
        <v>604</v>
      </c>
      <c r="E331" s="21" t="str">
        <f t="shared" si="31"/>
        <v>t11spare3</v>
      </c>
      <c r="F331" s="21" t="str">
        <f t="shared" si="32"/>
        <v>spare3</v>
      </c>
    </row>
    <row r="332" spans="1:6" x14ac:dyDescent="0.25">
      <c r="A332" s="21" t="s">
        <v>1476</v>
      </c>
      <c r="B332" s="22" t="s">
        <v>1001</v>
      </c>
      <c r="C332" s="22" t="s">
        <v>786</v>
      </c>
      <c r="D332" s="22" t="s">
        <v>588</v>
      </c>
      <c r="E332" s="21" t="str">
        <f t="shared" si="31"/>
        <v>t12smin</v>
      </c>
      <c r="F332" s="22" t="s">
        <v>901</v>
      </c>
    </row>
    <row r="333" spans="1:6" x14ac:dyDescent="0.25">
      <c r="A333" s="21" t="s">
        <v>1477</v>
      </c>
      <c r="B333" s="21" t="s">
        <v>1002</v>
      </c>
      <c r="C333" s="21" t="s">
        <v>786</v>
      </c>
      <c r="D333" s="21" t="s">
        <v>589</v>
      </c>
      <c r="E333" s="21" t="str">
        <f t="shared" si="31"/>
        <v>t12smax</v>
      </c>
      <c r="F333" s="21" t="s">
        <v>902</v>
      </c>
    </row>
    <row r="334" spans="1:6" x14ac:dyDescent="0.25">
      <c r="A334" s="21" t="s">
        <v>1478</v>
      </c>
      <c r="B334" s="21" t="s">
        <v>1003</v>
      </c>
      <c r="C334" s="21" t="s">
        <v>786</v>
      </c>
      <c r="D334" s="21" t="s">
        <v>888</v>
      </c>
      <c r="E334" s="21" t="str">
        <f t="shared" si="31"/>
        <v>t12tmin</v>
      </c>
      <c r="F334" s="21" t="s">
        <v>899</v>
      </c>
    </row>
    <row r="335" spans="1:6" x14ac:dyDescent="0.25">
      <c r="A335" s="21" t="s">
        <v>1479</v>
      </c>
      <c r="B335" s="21" t="s">
        <v>1004</v>
      </c>
      <c r="C335" s="21" t="s">
        <v>786</v>
      </c>
      <c r="D335" s="21" t="s">
        <v>889</v>
      </c>
      <c r="E335" s="21" t="str">
        <f t="shared" si="31"/>
        <v>t12tmax</v>
      </c>
      <c r="F335" s="21" t="s">
        <v>900</v>
      </c>
    </row>
    <row r="336" spans="1:6" x14ac:dyDescent="0.25">
      <c r="A336" s="21" t="s">
        <v>1480</v>
      </c>
      <c r="B336" s="21" t="s">
        <v>1005</v>
      </c>
      <c r="C336" s="21" t="s">
        <v>786</v>
      </c>
      <c r="D336" s="21" t="s">
        <v>590</v>
      </c>
      <c r="E336" s="21" t="str">
        <f t="shared" si="31"/>
        <v>t12cm</v>
      </c>
      <c r="F336" s="21" t="s">
        <v>586</v>
      </c>
    </row>
    <row r="337" spans="1:6" x14ac:dyDescent="0.25">
      <c r="A337" s="21" t="s">
        <v>1481</v>
      </c>
      <c r="B337" s="21" t="s">
        <v>1006</v>
      </c>
      <c r="C337" s="21" t="s">
        <v>786</v>
      </c>
      <c r="D337" s="21" t="s">
        <v>591</v>
      </c>
      <c r="E337" s="21" t="str">
        <f t="shared" si="31"/>
        <v>t12x1</v>
      </c>
      <c r="F337" s="21" t="s">
        <v>607</v>
      </c>
    </row>
    <row r="338" spans="1:6" x14ac:dyDescent="0.25">
      <c r="A338" s="21" t="s">
        <v>1482</v>
      </c>
      <c r="B338" s="21" t="s">
        <v>1007</v>
      </c>
      <c r="C338" s="21" t="s">
        <v>786</v>
      </c>
      <c r="D338" s="21" t="s">
        <v>592</v>
      </c>
      <c r="E338" s="21" t="str">
        <f t="shared" si="31"/>
        <v>t12y1</v>
      </c>
      <c r="F338" s="21" t="s">
        <v>607</v>
      </c>
    </row>
    <row r="339" spans="1:6" x14ac:dyDescent="0.25">
      <c r="A339" s="21" t="s">
        <v>1483</v>
      </c>
      <c r="B339" s="21" t="s">
        <v>1008</v>
      </c>
      <c r="C339" s="21" t="s">
        <v>786</v>
      </c>
      <c r="D339" s="21" t="s">
        <v>593</v>
      </c>
      <c r="E339" s="21" t="str">
        <f t="shared" si="31"/>
        <v>t12x2</v>
      </c>
      <c r="F339" s="21" t="s">
        <v>607</v>
      </c>
    </row>
    <row r="340" spans="1:6" x14ac:dyDescent="0.25">
      <c r="A340" s="21" t="s">
        <v>1484</v>
      </c>
      <c r="B340" s="21" t="s">
        <v>1009</v>
      </c>
      <c r="C340" s="21" t="s">
        <v>786</v>
      </c>
      <c r="D340" s="21" t="s">
        <v>598</v>
      </c>
      <c r="E340" s="21" t="str">
        <f t="shared" si="31"/>
        <v>t12y2</v>
      </c>
      <c r="F340" s="21" t="s">
        <v>607</v>
      </c>
    </row>
    <row r="341" spans="1:6" x14ac:dyDescent="0.25">
      <c r="A341" s="21" t="s">
        <v>1485</v>
      </c>
      <c r="B341" s="21" t="s">
        <v>1010</v>
      </c>
      <c r="C341" s="21" t="s">
        <v>786</v>
      </c>
      <c r="D341" s="21" t="s">
        <v>595</v>
      </c>
      <c r="E341" s="21" t="str">
        <f t="shared" si="31"/>
        <v>t12x3</v>
      </c>
      <c r="F341" s="21" t="s">
        <v>607</v>
      </c>
    </row>
    <row r="342" spans="1:6" x14ac:dyDescent="0.25">
      <c r="A342" s="21" t="s">
        <v>1486</v>
      </c>
      <c r="B342" s="21" t="s">
        <v>1011</v>
      </c>
      <c r="C342" s="21" t="s">
        <v>786</v>
      </c>
      <c r="D342" s="21" t="s">
        <v>594</v>
      </c>
      <c r="E342" s="21" t="str">
        <f t="shared" si="31"/>
        <v>t12y3</v>
      </c>
      <c r="F342" s="21" t="s">
        <v>607</v>
      </c>
    </row>
    <row r="343" spans="1:6" x14ac:dyDescent="0.25">
      <c r="A343" s="21" t="s">
        <v>1487</v>
      </c>
      <c r="B343" s="21" t="s">
        <v>1012</v>
      </c>
      <c r="C343" s="21" t="s">
        <v>786</v>
      </c>
      <c r="D343" s="21" t="s">
        <v>597</v>
      </c>
      <c r="E343" s="21" t="str">
        <f t="shared" si="31"/>
        <v>t12x4</v>
      </c>
      <c r="F343" s="21" t="s">
        <v>607</v>
      </c>
    </row>
    <row r="344" spans="1:6" x14ac:dyDescent="0.25">
      <c r="A344" s="21" t="s">
        <v>1488</v>
      </c>
      <c r="B344" s="21" t="s">
        <v>1013</v>
      </c>
      <c r="C344" s="21" t="s">
        <v>786</v>
      </c>
      <c r="D344" s="21" t="s">
        <v>596</v>
      </c>
      <c r="E344" s="21" t="str">
        <f t="shared" si="31"/>
        <v>t12y4</v>
      </c>
      <c r="F344" s="21" t="s">
        <v>607</v>
      </c>
    </row>
    <row r="345" spans="1:6" x14ac:dyDescent="0.25">
      <c r="A345" s="21" t="s">
        <v>1489</v>
      </c>
      <c r="B345" s="21" t="s">
        <v>1014</v>
      </c>
      <c r="C345" s="21" t="s">
        <v>786</v>
      </c>
      <c r="D345" s="21" t="s">
        <v>599</v>
      </c>
      <c r="E345" s="21" t="str">
        <f t="shared" si="31"/>
        <v>t12x5</v>
      </c>
      <c r="F345" s="21" t="s">
        <v>607</v>
      </c>
    </row>
    <row r="346" spans="1:6" x14ac:dyDescent="0.25">
      <c r="A346" s="21" t="s">
        <v>1490</v>
      </c>
      <c r="B346" s="21" t="s">
        <v>1015</v>
      </c>
      <c r="C346" s="21" t="s">
        <v>786</v>
      </c>
      <c r="D346" s="21" t="s">
        <v>600</v>
      </c>
      <c r="E346" s="21" t="str">
        <f t="shared" si="31"/>
        <v>t12y5</v>
      </c>
      <c r="F346" s="21" t="s">
        <v>607</v>
      </c>
    </row>
    <row r="347" spans="1:6" x14ac:dyDescent="0.25">
      <c r="A347" s="21" t="s">
        <v>1491</v>
      </c>
      <c r="B347" s="21" t="s">
        <v>1016</v>
      </c>
      <c r="C347" s="21" t="s">
        <v>786</v>
      </c>
      <c r="D347" s="21" t="s">
        <v>885</v>
      </c>
      <c r="E347" s="21" t="str">
        <f t="shared" si="31"/>
        <v>t12low_sp</v>
      </c>
      <c r="F347" s="21" t="s">
        <v>1126</v>
      </c>
    </row>
    <row r="348" spans="1:6" x14ac:dyDescent="0.25">
      <c r="A348" s="21" t="s">
        <v>1492</v>
      </c>
      <c r="B348" s="21" t="s">
        <v>1017</v>
      </c>
      <c r="C348" s="21" t="s">
        <v>786</v>
      </c>
      <c r="D348" s="21" t="s">
        <v>886</v>
      </c>
      <c r="E348" s="21" t="str">
        <f t="shared" si="31"/>
        <v>t12hi_sp</v>
      </c>
      <c r="F348" s="21" t="s">
        <v>1127</v>
      </c>
    </row>
    <row r="349" spans="1:6" x14ac:dyDescent="0.25">
      <c r="A349" s="21" t="s">
        <v>1493</v>
      </c>
      <c r="B349" s="21" t="s">
        <v>1018</v>
      </c>
      <c r="C349" s="21" t="s">
        <v>786</v>
      </c>
      <c r="D349" s="21" t="s">
        <v>887</v>
      </c>
      <c r="E349" s="21" t="str">
        <f t="shared" si="31"/>
        <v>t12volume</v>
      </c>
      <c r="F349" s="21" t="s">
        <v>1128</v>
      </c>
    </row>
    <row r="350" spans="1:6" x14ac:dyDescent="0.25">
      <c r="A350" s="21" t="s">
        <v>1494</v>
      </c>
      <c r="B350" s="21" t="s">
        <v>1019</v>
      </c>
      <c r="C350" s="21" t="s">
        <v>786</v>
      </c>
      <c r="D350" s="21" t="s">
        <v>890</v>
      </c>
      <c r="E350" s="21" t="str">
        <f t="shared" si="31"/>
        <v>t12volume_max</v>
      </c>
      <c r="F350" s="21" t="s">
        <v>1129</v>
      </c>
    </row>
    <row r="351" spans="1:6" x14ac:dyDescent="0.25">
      <c r="A351" s="21" t="s">
        <v>1495</v>
      </c>
      <c r="B351" s="21" t="s">
        <v>1020</v>
      </c>
      <c r="C351" s="21" t="s">
        <v>786</v>
      </c>
      <c r="D351" s="21" t="s">
        <v>904</v>
      </c>
      <c r="E351" s="21" t="str">
        <f t="shared" si="31"/>
        <v>t12percent</v>
      </c>
      <c r="F351" s="21" t="s">
        <v>1130</v>
      </c>
    </row>
    <row r="352" spans="1:6" x14ac:dyDescent="0.25">
      <c r="A352" s="21" t="s">
        <v>1496</v>
      </c>
      <c r="B352" s="21" t="s">
        <v>1021</v>
      </c>
      <c r="C352" s="21" t="s">
        <v>786</v>
      </c>
      <c r="D352" s="21" t="s">
        <v>949</v>
      </c>
      <c r="E352" s="21" t="str">
        <f t="shared" si="31"/>
        <v>t12cm_total</v>
      </c>
      <c r="F352" s="21" t="s">
        <v>950</v>
      </c>
    </row>
    <row r="353" spans="1:6" x14ac:dyDescent="0.25">
      <c r="A353" s="21" t="s">
        <v>1497</v>
      </c>
      <c r="B353" s="21" t="s">
        <v>1022</v>
      </c>
      <c r="C353" s="21" t="s">
        <v>786</v>
      </c>
      <c r="D353" s="21" t="s">
        <v>943</v>
      </c>
      <c r="E353" s="21" t="str">
        <f t="shared" si="31"/>
        <v>t12part1</v>
      </c>
      <c r="F353" s="21" t="str">
        <f t="shared" ref="F353:F358" si="33">D353</f>
        <v>part1</v>
      </c>
    </row>
    <row r="354" spans="1:6" x14ac:dyDescent="0.25">
      <c r="A354" s="21" t="s">
        <v>1498</v>
      </c>
      <c r="B354" s="21" t="s">
        <v>1023</v>
      </c>
      <c r="C354" s="21" t="s">
        <v>786</v>
      </c>
      <c r="D354" s="21" t="s">
        <v>944</v>
      </c>
      <c r="E354" s="21" t="str">
        <f t="shared" si="31"/>
        <v>t12part1_</v>
      </c>
      <c r="F354" s="21" t="str">
        <f t="shared" si="33"/>
        <v>part1_</v>
      </c>
    </row>
    <row r="355" spans="1:6" x14ac:dyDescent="0.25">
      <c r="A355" s="21" t="s">
        <v>1499</v>
      </c>
      <c r="B355" s="21" t="s">
        <v>1024</v>
      </c>
      <c r="C355" s="21" t="s">
        <v>786</v>
      </c>
      <c r="D355" s="21" t="s">
        <v>945</v>
      </c>
      <c r="E355" s="21" t="str">
        <f t="shared" si="31"/>
        <v>t12part2</v>
      </c>
      <c r="F355" s="21" t="str">
        <f t="shared" si="33"/>
        <v>part2</v>
      </c>
    </row>
    <row r="356" spans="1:6" x14ac:dyDescent="0.25">
      <c r="A356" s="21" t="s">
        <v>1500</v>
      </c>
      <c r="B356" s="21" t="s">
        <v>1025</v>
      </c>
      <c r="C356" s="21" t="s">
        <v>786</v>
      </c>
      <c r="D356" s="21" t="s">
        <v>946</v>
      </c>
      <c r="E356" s="21" t="str">
        <f t="shared" si="31"/>
        <v>t12part2_</v>
      </c>
      <c r="F356" s="21" t="str">
        <f t="shared" si="33"/>
        <v>part2_</v>
      </c>
    </row>
    <row r="357" spans="1:6" x14ac:dyDescent="0.25">
      <c r="A357" s="21" t="s">
        <v>1501</v>
      </c>
      <c r="B357" s="21" t="s">
        <v>1026</v>
      </c>
      <c r="C357" s="21" t="s">
        <v>786</v>
      </c>
      <c r="D357" s="21" t="s">
        <v>947</v>
      </c>
      <c r="E357" s="21" t="str">
        <f t="shared" si="31"/>
        <v>t12part3</v>
      </c>
      <c r="F357" s="21" t="str">
        <f t="shared" si="33"/>
        <v>part3</v>
      </c>
    </row>
    <row r="358" spans="1:6" x14ac:dyDescent="0.25">
      <c r="A358" s="21" t="s">
        <v>1502</v>
      </c>
      <c r="B358" s="21" t="s">
        <v>1027</v>
      </c>
      <c r="C358" s="21" t="s">
        <v>786</v>
      </c>
      <c r="D358" s="21" t="s">
        <v>948</v>
      </c>
      <c r="E358" s="21" t="str">
        <f t="shared" si="31"/>
        <v>t12part3_</v>
      </c>
      <c r="F358" s="21" t="str">
        <f t="shared" si="33"/>
        <v>part3_</v>
      </c>
    </row>
    <row r="359" spans="1:6" x14ac:dyDescent="0.25">
      <c r="A359" s="21" t="s">
        <v>1503</v>
      </c>
      <c r="B359" s="21" t="s">
        <v>1028</v>
      </c>
      <c r="C359" s="21" t="s">
        <v>786</v>
      </c>
      <c r="D359" s="21" t="s">
        <v>602</v>
      </c>
      <c r="E359" s="21" t="str">
        <f t="shared" si="31"/>
        <v>t12spare1</v>
      </c>
      <c r="F359" s="21" t="str">
        <f t="shared" si="32"/>
        <v>spare1</v>
      </c>
    </row>
    <row r="360" spans="1:6" x14ac:dyDescent="0.25">
      <c r="A360" s="21" t="s">
        <v>1504</v>
      </c>
      <c r="B360" s="21" t="s">
        <v>1029</v>
      </c>
      <c r="C360" s="21" t="s">
        <v>786</v>
      </c>
      <c r="D360" s="21" t="s">
        <v>603</v>
      </c>
      <c r="E360" s="21" t="str">
        <f t="shared" si="31"/>
        <v>t12spare2</v>
      </c>
      <c r="F360" s="21" t="str">
        <f t="shared" si="32"/>
        <v>spare2</v>
      </c>
    </row>
    <row r="361" spans="1:6" x14ac:dyDescent="0.25">
      <c r="A361" s="21" t="s">
        <v>1505</v>
      </c>
      <c r="B361" s="21" t="s">
        <v>1030</v>
      </c>
      <c r="C361" s="21" t="s">
        <v>786</v>
      </c>
      <c r="D361" s="21" t="s">
        <v>604</v>
      </c>
      <c r="E361" s="21" t="str">
        <f t="shared" si="31"/>
        <v>t12spare3</v>
      </c>
      <c r="F361" s="21" t="str">
        <f t="shared" si="32"/>
        <v>spare3</v>
      </c>
    </row>
    <row r="362" spans="1:6" x14ac:dyDescent="0.25">
      <c r="A362" s="21" t="s">
        <v>1506</v>
      </c>
      <c r="B362" s="22" t="s">
        <v>1031</v>
      </c>
      <c r="C362" s="22" t="s">
        <v>787</v>
      </c>
      <c r="D362" s="22" t="s">
        <v>588</v>
      </c>
      <c r="E362" s="21" t="str">
        <f t="shared" si="31"/>
        <v>t13smin</v>
      </c>
      <c r="F362" s="22" t="s">
        <v>901</v>
      </c>
    </row>
    <row r="363" spans="1:6" x14ac:dyDescent="0.25">
      <c r="A363" s="21" t="s">
        <v>1507</v>
      </c>
      <c r="B363" s="21" t="s">
        <v>1032</v>
      </c>
      <c r="C363" s="21" t="s">
        <v>787</v>
      </c>
      <c r="D363" s="21" t="s">
        <v>589</v>
      </c>
      <c r="E363" s="21" t="str">
        <f t="shared" si="31"/>
        <v>t13smax</v>
      </c>
      <c r="F363" s="21" t="s">
        <v>902</v>
      </c>
    </row>
    <row r="364" spans="1:6" x14ac:dyDescent="0.25">
      <c r="A364" s="21" t="s">
        <v>1508</v>
      </c>
      <c r="B364" s="21" t="s">
        <v>1033</v>
      </c>
      <c r="C364" s="21" t="s">
        <v>787</v>
      </c>
      <c r="D364" s="21" t="s">
        <v>888</v>
      </c>
      <c r="E364" s="21" t="str">
        <f t="shared" si="31"/>
        <v>t13tmin</v>
      </c>
      <c r="F364" s="21" t="s">
        <v>899</v>
      </c>
    </row>
    <row r="365" spans="1:6" x14ac:dyDescent="0.25">
      <c r="A365" s="21" t="s">
        <v>1509</v>
      </c>
      <c r="B365" s="21" t="s">
        <v>1034</v>
      </c>
      <c r="C365" s="21" t="s">
        <v>787</v>
      </c>
      <c r="D365" s="21" t="s">
        <v>889</v>
      </c>
      <c r="E365" s="21" t="str">
        <f t="shared" si="31"/>
        <v>t13tmax</v>
      </c>
      <c r="F365" s="21" t="s">
        <v>900</v>
      </c>
    </row>
    <row r="366" spans="1:6" x14ac:dyDescent="0.25">
      <c r="A366" s="21" t="s">
        <v>1510</v>
      </c>
      <c r="B366" s="21" t="s">
        <v>1035</v>
      </c>
      <c r="C366" s="21" t="s">
        <v>787</v>
      </c>
      <c r="D366" s="21" t="s">
        <v>590</v>
      </c>
      <c r="E366" s="21" t="str">
        <f t="shared" si="31"/>
        <v>t13cm</v>
      </c>
      <c r="F366" s="21" t="s">
        <v>586</v>
      </c>
    </row>
    <row r="367" spans="1:6" x14ac:dyDescent="0.25">
      <c r="A367" s="21" t="s">
        <v>1511</v>
      </c>
      <c r="B367" s="21" t="s">
        <v>1036</v>
      </c>
      <c r="C367" s="21" t="s">
        <v>787</v>
      </c>
      <c r="D367" s="21" t="s">
        <v>591</v>
      </c>
      <c r="E367" s="21" t="str">
        <f t="shared" si="31"/>
        <v>t13x1</v>
      </c>
      <c r="F367" s="21" t="s">
        <v>607</v>
      </c>
    </row>
    <row r="368" spans="1:6" x14ac:dyDescent="0.25">
      <c r="A368" s="21" t="s">
        <v>1512</v>
      </c>
      <c r="B368" s="21" t="s">
        <v>1037</v>
      </c>
      <c r="C368" s="21" t="s">
        <v>787</v>
      </c>
      <c r="D368" s="21" t="s">
        <v>592</v>
      </c>
      <c r="E368" s="21" t="str">
        <f t="shared" si="31"/>
        <v>t13y1</v>
      </c>
      <c r="F368" s="21" t="s">
        <v>607</v>
      </c>
    </row>
    <row r="369" spans="1:6" x14ac:dyDescent="0.25">
      <c r="A369" s="21" t="s">
        <v>1513</v>
      </c>
      <c r="B369" s="21" t="s">
        <v>1038</v>
      </c>
      <c r="C369" s="21" t="s">
        <v>787</v>
      </c>
      <c r="D369" s="21" t="s">
        <v>593</v>
      </c>
      <c r="E369" s="21" t="str">
        <f t="shared" si="31"/>
        <v>t13x2</v>
      </c>
      <c r="F369" s="21" t="s">
        <v>607</v>
      </c>
    </row>
    <row r="370" spans="1:6" x14ac:dyDescent="0.25">
      <c r="A370" s="21" t="s">
        <v>1514</v>
      </c>
      <c r="B370" s="21" t="s">
        <v>1039</v>
      </c>
      <c r="C370" s="21" t="s">
        <v>787</v>
      </c>
      <c r="D370" s="21" t="s">
        <v>598</v>
      </c>
      <c r="E370" s="21" t="str">
        <f t="shared" si="31"/>
        <v>t13y2</v>
      </c>
      <c r="F370" s="21" t="s">
        <v>607</v>
      </c>
    </row>
    <row r="371" spans="1:6" x14ac:dyDescent="0.25">
      <c r="A371" s="21" t="s">
        <v>1515</v>
      </c>
      <c r="B371" s="21" t="s">
        <v>1040</v>
      </c>
      <c r="C371" s="21" t="s">
        <v>787</v>
      </c>
      <c r="D371" s="21" t="s">
        <v>595</v>
      </c>
      <c r="E371" s="21" t="str">
        <f t="shared" si="31"/>
        <v>t13x3</v>
      </c>
      <c r="F371" s="21" t="s">
        <v>607</v>
      </c>
    </row>
    <row r="372" spans="1:6" x14ac:dyDescent="0.25">
      <c r="A372" s="21" t="s">
        <v>1516</v>
      </c>
      <c r="B372" s="21" t="s">
        <v>1041</v>
      </c>
      <c r="C372" s="21" t="s">
        <v>787</v>
      </c>
      <c r="D372" s="21" t="s">
        <v>594</v>
      </c>
      <c r="E372" s="21" t="str">
        <f t="shared" si="31"/>
        <v>t13y3</v>
      </c>
      <c r="F372" s="21" t="s">
        <v>607</v>
      </c>
    </row>
    <row r="373" spans="1:6" x14ac:dyDescent="0.25">
      <c r="A373" s="21" t="s">
        <v>1517</v>
      </c>
      <c r="B373" s="21" t="s">
        <v>1042</v>
      </c>
      <c r="C373" s="21" t="s">
        <v>787</v>
      </c>
      <c r="D373" s="21" t="s">
        <v>597</v>
      </c>
      <c r="E373" s="21" t="str">
        <f t="shared" si="31"/>
        <v>t13x4</v>
      </c>
      <c r="F373" s="21" t="s">
        <v>607</v>
      </c>
    </row>
    <row r="374" spans="1:6" x14ac:dyDescent="0.25">
      <c r="A374" s="21" t="s">
        <v>1518</v>
      </c>
      <c r="B374" s="21" t="s">
        <v>1043</v>
      </c>
      <c r="C374" s="21" t="s">
        <v>787</v>
      </c>
      <c r="D374" s="21" t="s">
        <v>596</v>
      </c>
      <c r="E374" s="21" t="str">
        <f t="shared" si="31"/>
        <v>t13y4</v>
      </c>
      <c r="F374" s="21" t="s">
        <v>607</v>
      </c>
    </row>
    <row r="375" spans="1:6" x14ac:dyDescent="0.25">
      <c r="A375" s="21" t="s">
        <v>1519</v>
      </c>
      <c r="B375" s="21" t="s">
        <v>1044</v>
      </c>
      <c r="C375" s="21" t="s">
        <v>787</v>
      </c>
      <c r="D375" s="21" t="s">
        <v>599</v>
      </c>
      <c r="E375" s="21" t="str">
        <f t="shared" si="31"/>
        <v>t13x5</v>
      </c>
      <c r="F375" s="21" t="s">
        <v>607</v>
      </c>
    </row>
    <row r="376" spans="1:6" x14ac:dyDescent="0.25">
      <c r="A376" s="21" t="s">
        <v>1520</v>
      </c>
      <c r="B376" s="21" t="s">
        <v>1045</v>
      </c>
      <c r="C376" s="21" t="s">
        <v>787</v>
      </c>
      <c r="D376" s="21" t="s">
        <v>600</v>
      </c>
      <c r="E376" s="21" t="str">
        <f t="shared" si="31"/>
        <v>t13y5</v>
      </c>
      <c r="F376" s="21" t="s">
        <v>607</v>
      </c>
    </row>
    <row r="377" spans="1:6" x14ac:dyDescent="0.25">
      <c r="A377" s="21" t="s">
        <v>1521</v>
      </c>
      <c r="B377" s="21" t="s">
        <v>1046</v>
      </c>
      <c r="C377" s="21" t="s">
        <v>787</v>
      </c>
      <c r="D377" s="21" t="s">
        <v>885</v>
      </c>
      <c r="E377" s="21" t="str">
        <f t="shared" si="31"/>
        <v>t13low_sp</v>
      </c>
      <c r="F377" s="21" t="s">
        <v>1131</v>
      </c>
    </row>
    <row r="378" spans="1:6" x14ac:dyDescent="0.25">
      <c r="A378" s="21" t="s">
        <v>1522</v>
      </c>
      <c r="B378" s="21" t="s">
        <v>1047</v>
      </c>
      <c r="C378" s="21" t="s">
        <v>787</v>
      </c>
      <c r="D378" s="21" t="s">
        <v>886</v>
      </c>
      <c r="E378" s="21" t="str">
        <f t="shared" si="31"/>
        <v>t13hi_sp</v>
      </c>
      <c r="F378" s="21" t="s">
        <v>1132</v>
      </c>
    </row>
    <row r="379" spans="1:6" x14ac:dyDescent="0.25">
      <c r="A379" s="21" t="s">
        <v>1523</v>
      </c>
      <c r="B379" s="21" t="s">
        <v>1048</v>
      </c>
      <c r="C379" s="21" t="s">
        <v>787</v>
      </c>
      <c r="D379" s="21" t="s">
        <v>887</v>
      </c>
      <c r="E379" s="21" t="str">
        <f t="shared" si="31"/>
        <v>t13volume</v>
      </c>
      <c r="F379" s="21" t="s">
        <v>1133</v>
      </c>
    </row>
    <row r="380" spans="1:6" x14ac:dyDescent="0.25">
      <c r="A380" s="21" t="s">
        <v>1524</v>
      </c>
      <c r="B380" s="21" t="s">
        <v>1049</v>
      </c>
      <c r="C380" s="21" t="s">
        <v>787</v>
      </c>
      <c r="D380" s="21" t="s">
        <v>890</v>
      </c>
      <c r="E380" s="21" t="str">
        <f t="shared" si="31"/>
        <v>t13volume_max</v>
      </c>
      <c r="F380" s="21" t="s">
        <v>1134</v>
      </c>
    </row>
    <row r="381" spans="1:6" x14ac:dyDescent="0.25">
      <c r="A381" s="21" t="s">
        <v>1525</v>
      </c>
      <c r="B381" s="21" t="s">
        <v>1050</v>
      </c>
      <c r="C381" s="21" t="s">
        <v>787</v>
      </c>
      <c r="D381" s="21" t="s">
        <v>904</v>
      </c>
      <c r="E381" s="21" t="str">
        <f t="shared" si="31"/>
        <v>t13percent</v>
      </c>
      <c r="F381" s="21" t="s">
        <v>1135</v>
      </c>
    </row>
    <row r="382" spans="1:6" x14ac:dyDescent="0.25">
      <c r="A382" s="21" t="s">
        <v>1526</v>
      </c>
      <c r="B382" s="21" t="s">
        <v>1051</v>
      </c>
      <c r="C382" s="21" t="s">
        <v>787</v>
      </c>
      <c r="D382" s="21" t="s">
        <v>949</v>
      </c>
      <c r="E382" s="21" t="str">
        <f t="shared" si="31"/>
        <v>t13cm_total</v>
      </c>
      <c r="F382" s="21" t="s">
        <v>950</v>
      </c>
    </row>
    <row r="383" spans="1:6" x14ac:dyDescent="0.25">
      <c r="A383" s="21" t="s">
        <v>1527</v>
      </c>
      <c r="B383" s="21" t="s">
        <v>1052</v>
      </c>
      <c r="C383" s="21" t="s">
        <v>787</v>
      </c>
      <c r="D383" s="21" t="s">
        <v>943</v>
      </c>
      <c r="E383" s="21" t="str">
        <f t="shared" si="31"/>
        <v>t13part1</v>
      </c>
      <c r="F383" s="21" t="str">
        <f t="shared" ref="F383:F421" si="34">D383</f>
        <v>part1</v>
      </c>
    </row>
    <row r="384" spans="1:6" x14ac:dyDescent="0.25">
      <c r="A384" s="21" t="s">
        <v>1528</v>
      </c>
      <c r="B384" s="21" t="s">
        <v>1053</v>
      </c>
      <c r="C384" s="21" t="s">
        <v>787</v>
      </c>
      <c r="D384" s="21" t="s">
        <v>944</v>
      </c>
      <c r="E384" s="21" t="str">
        <f t="shared" si="31"/>
        <v>t13part1_</v>
      </c>
      <c r="F384" s="21" t="str">
        <f t="shared" si="34"/>
        <v>part1_</v>
      </c>
    </row>
    <row r="385" spans="1:6" x14ac:dyDescent="0.25">
      <c r="A385" s="21" t="s">
        <v>1529</v>
      </c>
      <c r="B385" s="21" t="s">
        <v>1054</v>
      </c>
      <c r="C385" s="21" t="s">
        <v>787</v>
      </c>
      <c r="D385" s="21" t="s">
        <v>945</v>
      </c>
      <c r="E385" s="21" t="str">
        <f t="shared" si="31"/>
        <v>t13part2</v>
      </c>
      <c r="F385" s="21" t="str">
        <f t="shared" si="34"/>
        <v>part2</v>
      </c>
    </row>
    <row r="386" spans="1:6" x14ac:dyDescent="0.25">
      <c r="A386" s="21" t="s">
        <v>1530</v>
      </c>
      <c r="B386" s="21" t="s">
        <v>1055</v>
      </c>
      <c r="C386" s="21" t="s">
        <v>787</v>
      </c>
      <c r="D386" s="21" t="s">
        <v>946</v>
      </c>
      <c r="E386" s="21" t="str">
        <f t="shared" si="31"/>
        <v>t13part2_</v>
      </c>
      <c r="F386" s="21" t="str">
        <f t="shared" si="34"/>
        <v>part2_</v>
      </c>
    </row>
    <row r="387" spans="1:6" x14ac:dyDescent="0.25">
      <c r="A387" s="21" t="s">
        <v>1531</v>
      </c>
      <c r="B387" s="21" t="s">
        <v>1056</v>
      </c>
      <c r="C387" s="21" t="s">
        <v>787</v>
      </c>
      <c r="D387" s="21" t="s">
        <v>947</v>
      </c>
      <c r="E387" s="21" t="str">
        <f t="shared" ref="E387:E450" si="35">CONCATENATE(C387,D387)</f>
        <v>t13part3</v>
      </c>
      <c r="F387" s="21" t="str">
        <f t="shared" si="34"/>
        <v>part3</v>
      </c>
    </row>
    <row r="388" spans="1:6" x14ac:dyDescent="0.25">
      <c r="A388" s="21" t="s">
        <v>1532</v>
      </c>
      <c r="B388" s="21" t="s">
        <v>1057</v>
      </c>
      <c r="C388" s="21" t="s">
        <v>787</v>
      </c>
      <c r="D388" s="21" t="s">
        <v>948</v>
      </c>
      <c r="E388" s="21" t="str">
        <f t="shared" si="35"/>
        <v>t13part3_</v>
      </c>
      <c r="F388" s="21" t="str">
        <f t="shared" si="34"/>
        <v>part3_</v>
      </c>
    </row>
    <row r="389" spans="1:6" x14ac:dyDescent="0.25">
      <c r="A389" s="21" t="s">
        <v>1533</v>
      </c>
      <c r="B389" s="21" t="s">
        <v>1058</v>
      </c>
      <c r="C389" s="21" t="s">
        <v>787</v>
      </c>
      <c r="D389" s="21" t="s">
        <v>602</v>
      </c>
      <c r="E389" s="21" t="str">
        <f t="shared" si="35"/>
        <v>t13spare1</v>
      </c>
      <c r="F389" s="21" t="str">
        <f t="shared" si="34"/>
        <v>spare1</v>
      </c>
    </row>
    <row r="390" spans="1:6" x14ac:dyDescent="0.25">
      <c r="A390" s="21" t="s">
        <v>1534</v>
      </c>
      <c r="B390" s="21" t="s">
        <v>1059</v>
      </c>
      <c r="C390" s="21" t="s">
        <v>787</v>
      </c>
      <c r="D390" s="21" t="s">
        <v>603</v>
      </c>
      <c r="E390" s="21" t="str">
        <f t="shared" si="35"/>
        <v>t13spare2</v>
      </c>
      <c r="F390" s="21" t="str">
        <f t="shared" si="34"/>
        <v>spare2</v>
      </c>
    </row>
    <row r="391" spans="1:6" x14ac:dyDescent="0.25">
      <c r="A391" s="21" t="s">
        <v>1535</v>
      </c>
      <c r="B391" s="21" t="s">
        <v>1060</v>
      </c>
      <c r="C391" s="21" t="s">
        <v>787</v>
      </c>
      <c r="D391" s="21" t="s">
        <v>604</v>
      </c>
      <c r="E391" s="21" t="str">
        <f t="shared" si="35"/>
        <v>t13spare3</v>
      </c>
      <c r="F391" s="21" t="str">
        <f t="shared" si="34"/>
        <v>spare3</v>
      </c>
    </row>
    <row r="392" spans="1:6" x14ac:dyDescent="0.25">
      <c r="A392" s="21" t="s">
        <v>1536</v>
      </c>
      <c r="B392" s="22" t="s">
        <v>1061</v>
      </c>
      <c r="C392" s="22" t="s">
        <v>788</v>
      </c>
      <c r="D392" s="22" t="s">
        <v>588</v>
      </c>
      <c r="E392" s="21" t="str">
        <f t="shared" si="35"/>
        <v>t14smin</v>
      </c>
      <c r="F392" s="22" t="s">
        <v>901</v>
      </c>
    </row>
    <row r="393" spans="1:6" x14ac:dyDescent="0.25">
      <c r="A393" s="21" t="s">
        <v>1537</v>
      </c>
      <c r="B393" s="21" t="s">
        <v>1062</v>
      </c>
      <c r="C393" s="21" t="s">
        <v>788</v>
      </c>
      <c r="D393" s="21" t="s">
        <v>589</v>
      </c>
      <c r="E393" s="21" t="str">
        <f t="shared" si="35"/>
        <v>t14smax</v>
      </c>
      <c r="F393" s="21" t="s">
        <v>902</v>
      </c>
    </row>
    <row r="394" spans="1:6" x14ac:dyDescent="0.25">
      <c r="A394" s="21" t="s">
        <v>1538</v>
      </c>
      <c r="B394" s="21" t="s">
        <v>1063</v>
      </c>
      <c r="C394" s="21" t="s">
        <v>788</v>
      </c>
      <c r="D394" s="21" t="s">
        <v>888</v>
      </c>
      <c r="E394" s="21" t="str">
        <f t="shared" si="35"/>
        <v>t14tmin</v>
      </c>
      <c r="F394" s="21" t="s">
        <v>899</v>
      </c>
    </row>
    <row r="395" spans="1:6" x14ac:dyDescent="0.25">
      <c r="A395" s="21" t="s">
        <v>1539</v>
      </c>
      <c r="B395" s="21" t="s">
        <v>1064</v>
      </c>
      <c r="C395" s="21" t="s">
        <v>788</v>
      </c>
      <c r="D395" s="21" t="s">
        <v>889</v>
      </c>
      <c r="E395" s="21" t="str">
        <f t="shared" si="35"/>
        <v>t14tmax</v>
      </c>
      <c r="F395" s="21" t="s">
        <v>900</v>
      </c>
    </row>
    <row r="396" spans="1:6" x14ac:dyDescent="0.25">
      <c r="A396" s="21" t="s">
        <v>1540</v>
      </c>
      <c r="B396" s="21" t="s">
        <v>1065</v>
      </c>
      <c r="C396" s="21" t="s">
        <v>788</v>
      </c>
      <c r="D396" s="21" t="s">
        <v>590</v>
      </c>
      <c r="E396" s="21" t="str">
        <f t="shared" si="35"/>
        <v>t14cm</v>
      </c>
      <c r="F396" s="21" t="s">
        <v>586</v>
      </c>
    </row>
    <row r="397" spans="1:6" x14ac:dyDescent="0.25">
      <c r="A397" s="21" t="s">
        <v>1541</v>
      </c>
      <c r="B397" s="21" t="s">
        <v>1066</v>
      </c>
      <c r="C397" s="21" t="s">
        <v>788</v>
      </c>
      <c r="D397" s="21" t="s">
        <v>591</v>
      </c>
      <c r="E397" s="21" t="str">
        <f t="shared" si="35"/>
        <v>t14x1</v>
      </c>
      <c r="F397" s="21" t="s">
        <v>607</v>
      </c>
    </row>
    <row r="398" spans="1:6" x14ac:dyDescent="0.25">
      <c r="A398" s="21" t="s">
        <v>1542</v>
      </c>
      <c r="B398" s="21" t="s">
        <v>1067</v>
      </c>
      <c r="C398" s="21" t="s">
        <v>788</v>
      </c>
      <c r="D398" s="21" t="s">
        <v>592</v>
      </c>
      <c r="E398" s="21" t="str">
        <f t="shared" si="35"/>
        <v>t14y1</v>
      </c>
      <c r="F398" s="21" t="s">
        <v>607</v>
      </c>
    </row>
    <row r="399" spans="1:6" x14ac:dyDescent="0.25">
      <c r="A399" s="21" t="s">
        <v>1543</v>
      </c>
      <c r="B399" s="21" t="s">
        <v>1068</v>
      </c>
      <c r="C399" s="21" t="s">
        <v>788</v>
      </c>
      <c r="D399" s="21" t="s">
        <v>593</v>
      </c>
      <c r="E399" s="21" t="str">
        <f t="shared" si="35"/>
        <v>t14x2</v>
      </c>
      <c r="F399" s="21" t="s">
        <v>607</v>
      </c>
    </row>
    <row r="400" spans="1:6" x14ac:dyDescent="0.25">
      <c r="A400" s="21" t="s">
        <v>1544</v>
      </c>
      <c r="B400" s="21" t="s">
        <v>1069</v>
      </c>
      <c r="C400" s="21" t="s">
        <v>788</v>
      </c>
      <c r="D400" s="21" t="s">
        <v>598</v>
      </c>
      <c r="E400" s="21" t="str">
        <f t="shared" si="35"/>
        <v>t14y2</v>
      </c>
      <c r="F400" s="21" t="s">
        <v>607</v>
      </c>
    </row>
    <row r="401" spans="1:6" x14ac:dyDescent="0.25">
      <c r="A401" s="21" t="s">
        <v>1545</v>
      </c>
      <c r="B401" s="21" t="s">
        <v>1070</v>
      </c>
      <c r="C401" s="21" t="s">
        <v>788</v>
      </c>
      <c r="D401" s="21" t="s">
        <v>595</v>
      </c>
      <c r="E401" s="21" t="str">
        <f t="shared" si="35"/>
        <v>t14x3</v>
      </c>
      <c r="F401" s="21" t="s">
        <v>607</v>
      </c>
    </row>
    <row r="402" spans="1:6" x14ac:dyDescent="0.25">
      <c r="A402" s="21" t="s">
        <v>1546</v>
      </c>
      <c r="B402" s="21" t="s">
        <v>1071</v>
      </c>
      <c r="C402" s="21" t="s">
        <v>788</v>
      </c>
      <c r="D402" s="21" t="s">
        <v>594</v>
      </c>
      <c r="E402" s="21" t="str">
        <f t="shared" si="35"/>
        <v>t14y3</v>
      </c>
      <c r="F402" s="21" t="s">
        <v>607</v>
      </c>
    </row>
    <row r="403" spans="1:6" x14ac:dyDescent="0.25">
      <c r="A403" s="21" t="s">
        <v>1547</v>
      </c>
      <c r="B403" s="21" t="s">
        <v>1072</v>
      </c>
      <c r="C403" s="21" t="s">
        <v>788</v>
      </c>
      <c r="D403" s="21" t="s">
        <v>597</v>
      </c>
      <c r="E403" s="21" t="str">
        <f t="shared" si="35"/>
        <v>t14x4</v>
      </c>
      <c r="F403" s="21" t="s">
        <v>607</v>
      </c>
    </row>
    <row r="404" spans="1:6" x14ac:dyDescent="0.25">
      <c r="A404" s="21" t="s">
        <v>1548</v>
      </c>
      <c r="B404" s="21" t="s">
        <v>1073</v>
      </c>
      <c r="C404" s="21" t="s">
        <v>788</v>
      </c>
      <c r="D404" s="21" t="s">
        <v>596</v>
      </c>
      <c r="E404" s="21" t="str">
        <f t="shared" si="35"/>
        <v>t14y4</v>
      </c>
      <c r="F404" s="21" t="s">
        <v>607</v>
      </c>
    </row>
    <row r="405" spans="1:6" x14ac:dyDescent="0.25">
      <c r="A405" s="21" t="s">
        <v>1549</v>
      </c>
      <c r="B405" s="21" t="s">
        <v>1074</v>
      </c>
      <c r="C405" s="21" t="s">
        <v>788</v>
      </c>
      <c r="D405" s="21" t="s">
        <v>599</v>
      </c>
      <c r="E405" s="21" t="str">
        <f t="shared" si="35"/>
        <v>t14x5</v>
      </c>
      <c r="F405" s="21" t="s">
        <v>607</v>
      </c>
    </row>
    <row r="406" spans="1:6" x14ac:dyDescent="0.25">
      <c r="A406" s="21" t="s">
        <v>1550</v>
      </c>
      <c r="B406" s="21" t="s">
        <v>1075</v>
      </c>
      <c r="C406" s="21" t="s">
        <v>788</v>
      </c>
      <c r="D406" s="21" t="s">
        <v>600</v>
      </c>
      <c r="E406" s="21" t="str">
        <f t="shared" si="35"/>
        <v>t14y5</v>
      </c>
      <c r="F406" s="21" t="s">
        <v>607</v>
      </c>
    </row>
    <row r="407" spans="1:6" x14ac:dyDescent="0.25">
      <c r="A407" s="21" t="s">
        <v>1551</v>
      </c>
      <c r="B407" s="21" t="s">
        <v>1076</v>
      </c>
      <c r="C407" s="21" t="s">
        <v>788</v>
      </c>
      <c r="D407" s="21" t="s">
        <v>885</v>
      </c>
      <c r="E407" s="21" t="str">
        <f t="shared" si="35"/>
        <v>t14low_sp</v>
      </c>
      <c r="F407" s="21" t="s">
        <v>1136</v>
      </c>
    </row>
    <row r="408" spans="1:6" x14ac:dyDescent="0.25">
      <c r="A408" s="21" t="s">
        <v>1552</v>
      </c>
      <c r="B408" s="21" t="s">
        <v>1077</v>
      </c>
      <c r="C408" s="21" t="s">
        <v>788</v>
      </c>
      <c r="D408" s="21" t="s">
        <v>886</v>
      </c>
      <c r="E408" s="21" t="str">
        <f t="shared" si="35"/>
        <v>t14hi_sp</v>
      </c>
      <c r="F408" s="21" t="s">
        <v>1137</v>
      </c>
    </row>
    <row r="409" spans="1:6" x14ac:dyDescent="0.25">
      <c r="A409" s="21" t="s">
        <v>1553</v>
      </c>
      <c r="B409" s="21" t="s">
        <v>1078</v>
      </c>
      <c r="C409" s="21" t="s">
        <v>788</v>
      </c>
      <c r="D409" s="21" t="s">
        <v>887</v>
      </c>
      <c r="E409" s="21" t="str">
        <f t="shared" si="35"/>
        <v>t14volume</v>
      </c>
      <c r="F409" s="21" t="s">
        <v>1138</v>
      </c>
    </row>
    <row r="410" spans="1:6" x14ac:dyDescent="0.25">
      <c r="A410" s="21" t="s">
        <v>1554</v>
      </c>
      <c r="B410" s="21" t="s">
        <v>1079</v>
      </c>
      <c r="C410" s="21" t="s">
        <v>788</v>
      </c>
      <c r="D410" s="21" t="s">
        <v>890</v>
      </c>
      <c r="E410" s="21" t="str">
        <f t="shared" si="35"/>
        <v>t14volume_max</v>
      </c>
      <c r="F410" s="21" t="s">
        <v>1139</v>
      </c>
    </row>
    <row r="411" spans="1:6" x14ac:dyDescent="0.25">
      <c r="A411" s="21" t="s">
        <v>1555</v>
      </c>
      <c r="B411" s="21" t="s">
        <v>1080</v>
      </c>
      <c r="C411" s="21" t="s">
        <v>788</v>
      </c>
      <c r="D411" s="21" t="s">
        <v>904</v>
      </c>
      <c r="E411" s="21" t="str">
        <f t="shared" si="35"/>
        <v>t14percent</v>
      </c>
      <c r="F411" s="21" t="s">
        <v>1140</v>
      </c>
    </row>
    <row r="412" spans="1:6" x14ac:dyDescent="0.25">
      <c r="A412" s="21" t="s">
        <v>1556</v>
      </c>
      <c r="B412" s="21" t="s">
        <v>1081</v>
      </c>
      <c r="C412" s="21" t="s">
        <v>788</v>
      </c>
      <c r="D412" s="21" t="s">
        <v>949</v>
      </c>
      <c r="E412" s="21" t="str">
        <f t="shared" si="35"/>
        <v>t14cm_total</v>
      </c>
      <c r="F412" s="21" t="s">
        <v>950</v>
      </c>
    </row>
    <row r="413" spans="1:6" x14ac:dyDescent="0.25">
      <c r="A413" s="21" t="s">
        <v>1557</v>
      </c>
      <c r="B413" s="21" t="s">
        <v>1082</v>
      </c>
      <c r="C413" s="21" t="s">
        <v>788</v>
      </c>
      <c r="D413" s="21" t="s">
        <v>943</v>
      </c>
      <c r="E413" s="21" t="str">
        <f t="shared" si="35"/>
        <v>t14part1</v>
      </c>
      <c r="F413" s="21" t="str">
        <f t="shared" ref="F413:F418" si="36">D413</f>
        <v>part1</v>
      </c>
    </row>
    <row r="414" spans="1:6" x14ac:dyDescent="0.25">
      <c r="A414" s="21" t="s">
        <v>1558</v>
      </c>
      <c r="B414" s="21" t="s">
        <v>1083</v>
      </c>
      <c r="C414" s="21" t="s">
        <v>788</v>
      </c>
      <c r="D414" s="21" t="s">
        <v>944</v>
      </c>
      <c r="E414" s="21" t="str">
        <f t="shared" si="35"/>
        <v>t14part1_</v>
      </c>
      <c r="F414" s="21" t="str">
        <f t="shared" si="36"/>
        <v>part1_</v>
      </c>
    </row>
    <row r="415" spans="1:6" x14ac:dyDescent="0.25">
      <c r="A415" s="21" t="s">
        <v>1559</v>
      </c>
      <c r="B415" s="21" t="s">
        <v>1084</v>
      </c>
      <c r="C415" s="21" t="s">
        <v>788</v>
      </c>
      <c r="D415" s="21" t="s">
        <v>945</v>
      </c>
      <c r="E415" s="21" t="str">
        <f t="shared" si="35"/>
        <v>t14part2</v>
      </c>
      <c r="F415" s="21" t="str">
        <f t="shared" si="36"/>
        <v>part2</v>
      </c>
    </row>
    <row r="416" spans="1:6" x14ac:dyDescent="0.25">
      <c r="A416" s="21" t="s">
        <v>1560</v>
      </c>
      <c r="B416" s="21" t="s">
        <v>1085</v>
      </c>
      <c r="C416" s="21" t="s">
        <v>788</v>
      </c>
      <c r="D416" s="21" t="s">
        <v>946</v>
      </c>
      <c r="E416" s="21" t="str">
        <f t="shared" si="35"/>
        <v>t14part2_</v>
      </c>
      <c r="F416" s="21" t="str">
        <f t="shared" si="36"/>
        <v>part2_</v>
      </c>
    </row>
    <row r="417" spans="1:6" x14ac:dyDescent="0.25">
      <c r="A417" s="21" t="s">
        <v>1561</v>
      </c>
      <c r="B417" s="21" t="s">
        <v>1086</v>
      </c>
      <c r="C417" s="21" t="s">
        <v>788</v>
      </c>
      <c r="D417" s="21" t="s">
        <v>947</v>
      </c>
      <c r="E417" s="21" t="str">
        <f t="shared" si="35"/>
        <v>t14part3</v>
      </c>
      <c r="F417" s="21" t="str">
        <f t="shared" si="36"/>
        <v>part3</v>
      </c>
    </row>
    <row r="418" spans="1:6" x14ac:dyDescent="0.25">
      <c r="A418" s="21" t="s">
        <v>1562</v>
      </c>
      <c r="B418" s="21" t="s">
        <v>1087</v>
      </c>
      <c r="C418" s="21" t="s">
        <v>788</v>
      </c>
      <c r="D418" s="21" t="s">
        <v>948</v>
      </c>
      <c r="E418" s="21" t="str">
        <f t="shared" si="35"/>
        <v>t14part3_</v>
      </c>
      <c r="F418" s="21" t="str">
        <f t="shared" si="36"/>
        <v>part3_</v>
      </c>
    </row>
    <row r="419" spans="1:6" x14ac:dyDescent="0.25">
      <c r="A419" s="21" t="s">
        <v>1563</v>
      </c>
      <c r="B419" s="21" t="s">
        <v>1088</v>
      </c>
      <c r="C419" s="21" t="s">
        <v>788</v>
      </c>
      <c r="D419" s="21" t="s">
        <v>602</v>
      </c>
      <c r="E419" s="21" t="str">
        <f t="shared" si="35"/>
        <v>t14spare1</v>
      </c>
      <c r="F419" s="21" t="str">
        <f t="shared" si="34"/>
        <v>spare1</v>
      </c>
    </row>
    <row r="420" spans="1:6" x14ac:dyDescent="0.25">
      <c r="A420" s="21" t="s">
        <v>1564</v>
      </c>
      <c r="B420" s="21" t="s">
        <v>1089</v>
      </c>
      <c r="C420" s="21" t="s">
        <v>788</v>
      </c>
      <c r="D420" s="21" t="s">
        <v>603</v>
      </c>
      <c r="E420" s="21" t="str">
        <f t="shared" si="35"/>
        <v>t14spare2</v>
      </c>
      <c r="F420" s="21" t="str">
        <f t="shared" si="34"/>
        <v>spare2</v>
      </c>
    </row>
    <row r="421" spans="1:6" x14ac:dyDescent="0.25">
      <c r="A421" s="21" t="s">
        <v>1565</v>
      </c>
      <c r="B421" s="21" t="s">
        <v>1090</v>
      </c>
      <c r="C421" s="21" t="s">
        <v>788</v>
      </c>
      <c r="D421" s="21" t="s">
        <v>604</v>
      </c>
      <c r="E421" s="21" t="str">
        <f t="shared" si="35"/>
        <v>t14spare3</v>
      </c>
      <c r="F421" s="21" t="str">
        <f t="shared" si="34"/>
        <v>spare3</v>
      </c>
    </row>
    <row r="422" spans="1:6" x14ac:dyDescent="0.25">
      <c r="A422" s="21" t="s">
        <v>1566</v>
      </c>
      <c r="B422" s="22" t="s">
        <v>1091</v>
      </c>
      <c r="C422" s="22" t="s">
        <v>789</v>
      </c>
      <c r="D422" s="22" t="s">
        <v>588</v>
      </c>
      <c r="E422" s="21" t="str">
        <f t="shared" si="35"/>
        <v>t15smin</v>
      </c>
      <c r="F422" s="22" t="s">
        <v>901</v>
      </c>
    </row>
    <row r="423" spans="1:6" x14ac:dyDescent="0.25">
      <c r="A423" s="21" t="s">
        <v>1567</v>
      </c>
      <c r="B423" s="21" t="s">
        <v>1092</v>
      </c>
      <c r="C423" s="21" t="s">
        <v>789</v>
      </c>
      <c r="D423" s="21" t="s">
        <v>589</v>
      </c>
      <c r="E423" s="21" t="str">
        <f t="shared" si="35"/>
        <v>t15smax</v>
      </c>
      <c r="F423" s="21" t="s">
        <v>902</v>
      </c>
    </row>
    <row r="424" spans="1:6" x14ac:dyDescent="0.25">
      <c r="A424" s="21" t="s">
        <v>1568</v>
      </c>
      <c r="B424" s="21" t="s">
        <v>1093</v>
      </c>
      <c r="C424" s="21" t="s">
        <v>789</v>
      </c>
      <c r="D424" s="21" t="s">
        <v>888</v>
      </c>
      <c r="E424" s="21" t="str">
        <f t="shared" si="35"/>
        <v>t15tmin</v>
      </c>
      <c r="F424" s="21" t="s">
        <v>899</v>
      </c>
    </row>
    <row r="425" spans="1:6" x14ac:dyDescent="0.25">
      <c r="A425" s="21" t="s">
        <v>1569</v>
      </c>
      <c r="B425" s="21" t="s">
        <v>1094</v>
      </c>
      <c r="C425" s="21" t="s">
        <v>789</v>
      </c>
      <c r="D425" s="21" t="s">
        <v>889</v>
      </c>
      <c r="E425" s="21" t="str">
        <f t="shared" si="35"/>
        <v>t15tmax</v>
      </c>
      <c r="F425" s="21" t="s">
        <v>900</v>
      </c>
    </row>
    <row r="426" spans="1:6" x14ac:dyDescent="0.25">
      <c r="A426" s="21" t="s">
        <v>1570</v>
      </c>
      <c r="B426" s="21" t="s">
        <v>1095</v>
      </c>
      <c r="C426" s="21" t="s">
        <v>789</v>
      </c>
      <c r="D426" s="21" t="s">
        <v>590</v>
      </c>
      <c r="E426" s="21" t="str">
        <f t="shared" si="35"/>
        <v>t15cm</v>
      </c>
      <c r="F426" s="21" t="s">
        <v>586</v>
      </c>
    </row>
    <row r="427" spans="1:6" x14ac:dyDescent="0.25">
      <c r="A427" s="21" t="s">
        <v>1571</v>
      </c>
      <c r="B427" s="21" t="s">
        <v>1096</v>
      </c>
      <c r="C427" s="21" t="s">
        <v>789</v>
      </c>
      <c r="D427" s="21" t="s">
        <v>591</v>
      </c>
      <c r="E427" s="21" t="str">
        <f t="shared" si="35"/>
        <v>t15x1</v>
      </c>
      <c r="F427" s="21" t="s">
        <v>607</v>
      </c>
    </row>
    <row r="428" spans="1:6" x14ac:dyDescent="0.25">
      <c r="A428" s="21" t="s">
        <v>1572</v>
      </c>
      <c r="B428" s="21" t="s">
        <v>1097</v>
      </c>
      <c r="C428" s="21" t="s">
        <v>789</v>
      </c>
      <c r="D428" s="21" t="s">
        <v>592</v>
      </c>
      <c r="E428" s="21" t="str">
        <f t="shared" si="35"/>
        <v>t15y1</v>
      </c>
      <c r="F428" s="21" t="s">
        <v>607</v>
      </c>
    </row>
    <row r="429" spans="1:6" x14ac:dyDescent="0.25">
      <c r="A429" s="21" t="s">
        <v>1573</v>
      </c>
      <c r="B429" s="21" t="s">
        <v>1098</v>
      </c>
      <c r="C429" s="21" t="s">
        <v>789</v>
      </c>
      <c r="D429" s="21" t="s">
        <v>593</v>
      </c>
      <c r="E429" s="21" t="str">
        <f t="shared" si="35"/>
        <v>t15x2</v>
      </c>
      <c r="F429" s="21" t="s">
        <v>607</v>
      </c>
    </row>
    <row r="430" spans="1:6" x14ac:dyDescent="0.25">
      <c r="A430" s="21" t="s">
        <v>1574</v>
      </c>
      <c r="B430" s="21" t="s">
        <v>1099</v>
      </c>
      <c r="C430" s="21" t="s">
        <v>789</v>
      </c>
      <c r="D430" s="21" t="s">
        <v>598</v>
      </c>
      <c r="E430" s="21" t="str">
        <f t="shared" si="35"/>
        <v>t15y2</v>
      </c>
      <c r="F430" s="21" t="s">
        <v>607</v>
      </c>
    </row>
    <row r="431" spans="1:6" x14ac:dyDescent="0.25">
      <c r="A431" s="21" t="s">
        <v>1575</v>
      </c>
      <c r="B431" s="21" t="s">
        <v>1100</v>
      </c>
      <c r="C431" s="21" t="s">
        <v>789</v>
      </c>
      <c r="D431" s="21" t="s">
        <v>595</v>
      </c>
      <c r="E431" s="21" t="str">
        <f t="shared" si="35"/>
        <v>t15x3</v>
      </c>
      <c r="F431" s="21" t="s">
        <v>607</v>
      </c>
    </row>
    <row r="432" spans="1:6" x14ac:dyDescent="0.25">
      <c r="A432" s="21" t="s">
        <v>1576</v>
      </c>
      <c r="B432" s="21" t="s">
        <v>1101</v>
      </c>
      <c r="C432" s="21" t="s">
        <v>789</v>
      </c>
      <c r="D432" s="21" t="s">
        <v>594</v>
      </c>
      <c r="E432" s="21" t="str">
        <f t="shared" si="35"/>
        <v>t15y3</v>
      </c>
      <c r="F432" s="21" t="s">
        <v>607</v>
      </c>
    </row>
    <row r="433" spans="1:6" x14ac:dyDescent="0.25">
      <c r="A433" s="21" t="s">
        <v>1577</v>
      </c>
      <c r="B433" s="21" t="s">
        <v>1102</v>
      </c>
      <c r="C433" s="21" t="s">
        <v>789</v>
      </c>
      <c r="D433" s="21" t="s">
        <v>597</v>
      </c>
      <c r="E433" s="21" t="str">
        <f t="shared" si="35"/>
        <v>t15x4</v>
      </c>
      <c r="F433" s="21" t="s">
        <v>607</v>
      </c>
    </row>
    <row r="434" spans="1:6" x14ac:dyDescent="0.25">
      <c r="A434" s="21" t="s">
        <v>1578</v>
      </c>
      <c r="B434" s="21" t="s">
        <v>1103</v>
      </c>
      <c r="C434" s="21" t="s">
        <v>789</v>
      </c>
      <c r="D434" s="21" t="s">
        <v>596</v>
      </c>
      <c r="E434" s="21" t="str">
        <f t="shared" si="35"/>
        <v>t15y4</v>
      </c>
      <c r="F434" s="21" t="s">
        <v>607</v>
      </c>
    </row>
    <row r="435" spans="1:6" x14ac:dyDescent="0.25">
      <c r="A435" s="21" t="s">
        <v>1579</v>
      </c>
      <c r="B435" s="21" t="s">
        <v>1104</v>
      </c>
      <c r="C435" s="21" t="s">
        <v>789</v>
      </c>
      <c r="D435" s="21" t="s">
        <v>599</v>
      </c>
      <c r="E435" s="21" t="str">
        <f t="shared" si="35"/>
        <v>t15x5</v>
      </c>
      <c r="F435" s="21" t="s">
        <v>607</v>
      </c>
    </row>
    <row r="436" spans="1:6" x14ac:dyDescent="0.25">
      <c r="A436" s="21" t="s">
        <v>1580</v>
      </c>
      <c r="B436" s="21" t="s">
        <v>1105</v>
      </c>
      <c r="C436" s="21" t="s">
        <v>789</v>
      </c>
      <c r="D436" s="21" t="s">
        <v>600</v>
      </c>
      <c r="E436" s="21" t="str">
        <f t="shared" si="35"/>
        <v>t15y5</v>
      </c>
      <c r="F436" s="21" t="s">
        <v>607</v>
      </c>
    </row>
    <row r="437" spans="1:6" x14ac:dyDescent="0.25">
      <c r="A437" s="21" t="s">
        <v>1581</v>
      </c>
      <c r="B437" s="21" t="s">
        <v>1106</v>
      </c>
      <c r="C437" s="21" t="s">
        <v>789</v>
      </c>
      <c r="D437" s="21" t="s">
        <v>885</v>
      </c>
      <c r="E437" s="21" t="str">
        <f t="shared" si="35"/>
        <v>t15low_sp</v>
      </c>
      <c r="F437" s="21" t="s">
        <v>1141</v>
      </c>
    </row>
    <row r="438" spans="1:6" x14ac:dyDescent="0.25">
      <c r="A438" s="21" t="s">
        <v>1582</v>
      </c>
      <c r="B438" s="21" t="s">
        <v>1107</v>
      </c>
      <c r="C438" s="21" t="s">
        <v>789</v>
      </c>
      <c r="D438" s="21" t="s">
        <v>886</v>
      </c>
      <c r="E438" s="21" t="str">
        <f t="shared" si="35"/>
        <v>t15hi_sp</v>
      </c>
      <c r="F438" s="21" t="s">
        <v>1142</v>
      </c>
    </row>
    <row r="439" spans="1:6" x14ac:dyDescent="0.25">
      <c r="A439" s="21" t="s">
        <v>1583</v>
      </c>
      <c r="B439" s="21" t="s">
        <v>1108</v>
      </c>
      <c r="C439" s="21" t="s">
        <v>789</v>
      </c>
      <c r="D439" s="21" t="s">
        <v>887</v>
      </c>
      <c r="E439" s="21" t="str">
        <f t="shared" si="35"/>
        <v>t15volume</v>
      </c>
      <c r="F439" s="21" t="s">
        <v>1143</v>
      </c>
    </row>
    <row r="440" spans="1:6" x14ac:dyDescent="0.25">
      <c r="A440" s="21" t="s">
        <v>1584</v>
      </c>
      <c r="B440" s="21" t="s">
        <v>1109</v>
      </c>
      <c r="C440" s="21" t="s">
        <v>789</v>
      </c>
      <c r="D440" s="21" t="s">
        <v>890</v>
      </c>
      <c r="E440" s="21" t="str">
        <f t="shared" si="35"/>
        <v>t15volume_max</v>
      </c>
      <c r="F440" s="21" t="s">
        <v>1144</v>
      </c>
    </row>
    <row r="441" spans="1:6" x14ac:dyDescent="0.25">
      <c r="A441" s="21" t="s">
        <v>1585</v>
      </c>
      <c r="B441" s="21" t="s">
        <v>1110</v>
      </c>
      <c r="C441" s="21" t="s">
        <v>789</v>
      </c>
      <c r="D441" s="21" t="s">
        <v>904</v>
      </c>
      <c r="E441" s="21" t="str">
        <f t="shared" si="35"/>
        <v>t15percent</v>
      </c>
      <c r="F441" s="21" t="s">
        <v>1145</v>
      </c>
    </row>
    <row r="442" spans="1:6" x14ac:dyDescent="0.25">
      <c r="A442" s="21" t="s">
        <v>1586</v>
      </c>
      <c r="B442" s="21" t="s">
        <v>1111</v>
      </c>
      <c r="C442" s="21" t="s">
        <v>789</v>
      </c>
      <c r="D442" s="21" t="s">
        <v>949</v>
      </c>
      <c r="E442" s="21" t="str">
        <f t="shared" si="35"/>
        <v>t15cm_total</v>
      </c>
      <c r="F442" s="21" t="s">
        <v>950</v>
      </c>
    </row>
    <row r="443" spans="1:6" x14ac:dyDescent="0.25">
      <c r="A443" s="21" t="s">
        <v>1587</v>
      </c>
      <c r="B443" s="21" t="s">
        <v>1112</v>
      </c>
      <c r="C443" s="21" t="s">
        <v>789</v>
      </c>
      <c r="D443" s="21" t="s">
        <v>943</v>
      </c>
      <c r="E443" s="21" t="str">
        <f t="shared" si="35"/>
        <v>t15part1</v>
      </c>
      <c r="F443" s="21" t="str">
        <f t="shared" ref="F443:F451" si="37">D443</f>
        <v>part1</v>
      </c>
    </row>
    <row r="444" spans="1:6" x14ac:dyDescent="0.25">
      <c r="A444" s="21" t="s">
        <v>1588</v>
      </c>
      <c r="B444" s="21" t="s">
        <v>1113</v>
      </c>
      <c r="C444" s="21" t="s">
        <v>789</v>
      </c>
      <c r="D444" s="21" t="s">
        <v>944</v>
      </c>
      <c r="E444" s="21" t="str">
        <f t="shared" si="35"/>
        <v>t15part1_</v>
      </c>
      <c r="F444" s="21" t="str">
        <f t="shared" si="37"/>
        <v>part1_</v>
      </c>
    </row>
    <row r="445" spans="1:6" x14ac:dyDescent="0.25">
      <c r="A445" s="21" t="s">
        <v>1589</v>
      </c>
      <c r="B445" s="21" t="s">
        <v>1114</v>
      </c>
      <c r="C445" s="21" t="s">
        <v>789</v>
      </c>
      <c r="D445" s="21" t="s">
        <v>945</v>
      </c>
      <c r="E445" s="21" t="str">
        <f t="shared" si="35"/>
        <v>t15part2</v>
      </c>
      <c r="F445" s="21" t="str">
        <f t="shared" si="37"/>
        <v>part2</v>
      </c>
    </row>
    <row r="446" spans="1:6" x14ac:dyDescent="0.25">
      <c r="A446" s="21" t="s">
        <v>1590</v>
      </c>
      <c r="B446" s="21" t="s">
        <v>1115</v>
      </c>
      <c r="C446" s="21" t="s">
        <v>789</v>
      </c>
      <c r="D446" s="21" t="s">
        <v>946</v>
      </c>
      <c r="E446" s="21" t="str">
        <f t="shared" si="35"/>
        <v>t15part2_</v>
      </c>
      <c r="F446" s="21" t="str">
        <f t="shared" si="37"/>
        <v>part2_</v>
      </c>
    </row>
    <row r="447" spans="1:6" x14ac:dyDescent="0.25">
      <c r="A447" s="21" t="s">
        <v>1591</v>
      </c>
      <c r="B447" s="21" t="s">
        <v>1116</v>
      </c>
      <c r="C447" s="21" t="s">
        <v>789</v>
      </c>
      <c r="D447" s="21" t="s">
        <v>947</v>
      </c>
      <c r="E447" s="21" t="str">
        <f t="shared" si="35"/>
        <v>t15part3</v>
      </c>
      <c r="F447" s="21" t="str">
        <f t="shared" si="37"/>
        <v>part3</v>
      </c>
    </row>
    <row r="448" spans="1:6" x14ac:dyDescent="0.25">
      <c r="A448" s="21" t="s">
        <v>1592</v>
      </c>
      <c r="B448" s="21" t="s">
        <v>1117</v>
      </c>
      <c r="C448" s="21" t="s">
        <v>789</v>
      </c>
      <c r="D448" s="21" t="s">
        <v>948</v>
      </c>
      <c r="E448" s="21" t="str">
        <f t="shared" si="35"/>
        <v>t15part3_</v>
      </c>
      <c r="F448" s="21" t="str">
        <f t="shared" si="37"/>
        <v>part3_</v>
      </c>
    </row>
    <row r="449" spans="1:6" x14ac:dyDescent="0.25">
      <c r="A449" s="21" t="s">
        <v>1593</v>
      </c>
      <c r="B449" s="21" t="s">
        <v>1118</v>
      </c>
      <c r="C449" s="21" t="s">
        <v>789</v>
      </c>
      <c r="D449" s="21" t="s">
        <v>602</v>
      </c>
      <c r="E449" s="21" t="str">
        <f t="shared" si="35"/>
        <v>t15spare1</v>
      </c>
      <c r="F449" s="21" t="str">
        <f t="shared" si="37"/>
        <v>spare1</v>
      </c>
    </row>
    <row r="450" spans="1:6" x14ac:dyDescent="0.25">
      <c r="A450" s="21" t="s">
        <v>1594</v>
      </c>
      <c r="B450" s="21" t="s">
        <v>1119</v>
      </c>
      <c r="C450" s="21" t="s">
        <v>789</v>
      </c>
      <c r="D450" s="21" t="s">
        <v>603</v>
      </c>
      <c r="E450" s="21" t="str">
        <f t="shared" si="35"/>
        <v>t15spare2</v>
      </c>
      <c r="F450" s="21" t="str">
        <f t="shared" si="37"/>
        <v>spare2</v>
      </c>
    </row>
    <row r="451" spans="1:6" x14ac:dyDescent="0.25">
      <c r="A451" s="21" t="s">
        <v>1595</v>
      </c>
      <c r="B451" s="21" t="s">
        <v>1120</v>
      </c>
      <c r="C451" s="21" t="s">
        <v>789</v>
      </c>
      <c r="D451" s="21" t="s">
        <v>604</v>
      </c>
      <c r="E451" s="21" t="str">
        <f t="shared" ref="E451" si="38">CONCATENATE(C451,D451)</f>
        <v>t15spare3</v>
      </c>
      <c r="F451" s="21" t="str">
        <f t="shared" si="37"/>
        <v>spare3</v>
      </c>
    </row>
  </sheetData>
  <mergeCells count="1">
    <mergeCell ref="P1:S1"/>
  </mergeCell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7"/>
  <sheetViews>
    <sheetView workbookViewId="0">
      <pane ySplit="1" topLeftCell="A14" activePane="bottomLeft" state="frozen"/>
      <selection pane="bottomLeft" activeCell="H146" sqref="H146"/>
    </sheetView>
  </sheetViews>
  <sheetFormatPr defaultColWidth="8.7109375" defaultRowHeight="15" x14ac:dyDescent="0.25"/>
  <cols>
    <col min="1" max="2" width="8.7109375" style="21"/>
    <col min="3" max="3" width="15.7109375" style="21" customWidth="1"/>
    <col min="4" max="4" width="22.85546875" style="21" customWidth="1"/>
    <col min="5" max="5" width="16.5703125" style="21" customWidth="1"/>
    <col min="6" max="6" width="54.85546875" style="21" customWidth="1"/>
    <col min="7" max="7" width="5" style="21" customWidth="1"/>
    <col min="8" max="8" width="13.28515625" style="21" customWidth="1"/>
    <col min="9" max="14" width="8.7109375" style="21"/>
    <col min="15" max="15" width="13.5703125" style="21" customWidth="1"/>
    <col min="16" max="16384" width="8.7109375" style="21"/>
  </cols>
  <sheetData>
    <row r="1" spans="1:15" s="51" customFormat="1" x14ac:dyDescent="0.25">
      <c r="A1" s="51" t="s">
        <v>938</v>
      </c>
      <c r="B1" s="51" t="s">
        <v>942</v>
      </c>
      <c r="C1" s="51" t="s">
        <v>940</v>
      </c>
      <c r="F1" s="51" t="s">
        <v>4661</v>
      </c>
    </row>
    <row r="2" spans="1:15" x14ac:dyDescent="0.25">
      <c r="A2" s="21" t="s">
        <v>2022</v>
      </c>
      <c r="B2" s="21" t="s">
        <v>2165</v>
      </c>
      <c r="C2" s="21" t="s">
        <v>1847</v>
      </c>
      <c r="D2" s="2" t="s">
        <v>4663</v>
      </c>
      <c r="E2" s="21" t="s">
        <v>4660</v>
      </c>
      <c r="F2" s="21" t="str">
        <f>CONCATENATE(D2," - ",E2)</f>
        <v>1 - Forpittur - Skynjarabilun</v>
      </c>
      <c r="K2" s="21" t="s">
        <v>5629</v>
      </c>
      <c r="L2" s="21" t="s">
        <v>5516</v>
      </c>
      <c r="M2" s="21" t="s">
        <v>5628</v>
      </c>
      <c r="O2" s="21" t="str">
        <f>CONCATENATE(L2,M2)</f>
        <v>ai1_fault_act</v>
      </c>
    </row>
    <row r="3" spans="1:15" x14ac:dyDescent="0.25">
      <c r="A3" s="21" t="s">
        <v>2023</v>
      </c>
      <c r="B3" s="21" t="s">
        <v>2166</v>
      </c>
      <c r="C3" s="21" t="s">
        <v>1848</v>
      </c>
      <c r="D3" s="2" t="s">
        <v>4664</v>
      </c>
      <c r="E3" s="21" t="s">
        <v>4660</v>
      </c>
      <c r="F3" s="21" t="str">
        <f t="shared" ref="F3:F66" si="0">CONCATENATE(D3," - ",E3)</f>
        <v>17 - Sjótankur(ar) Ballest - Skynjarabilun</v>
      </c>
      <c r="K3" s="21" t="s">
        <v>5630</v>
      </c>
      <c r="L3" s="21" t="s">
        <v>5517</v>
      </c>
      <c r="M3" s="21" t="s">
        <v>5628</v>
      </c>
      <c r="O3" s="21" t="str">
        <f t="shared" ref="O3:O66" si="1">CONCATENATE(L3,M3)</f>
        <v>ai2_fault_act</v>
      </c>
    </row>
    <row r="4" spans="1:15" x14ac:dyDescent="0.25">
      <c r="A4" s="21" t="s">
        <v>2024</v>
      </c>
      <c r="B4" s="21" t="s">
        <v>2167</v>
      </c>
      <c r="C4" s="21" t="s">
        <v>1849</v>
      </c>
      <c r="D4" s="2" t="s">
        <v>4665</v>
      </c>
      <c r="E4" s="21" t="s">
        <v>4660</v>
      </c>
      <c r="F4" s="21" t="str">
        <f t="shared" si="0"/>
        <v>7 - Þyrlueldsneyti - Skynjarabilun</v>
      </c>
      <c r="K4" s="21" t="s">
        <v>5631</v>
      </c>
      <c r="L4" s="21" t="s">
        <v>5518</v>
      </c>
      <c r="M4" s="21" t="s">
        <v>5628</v>
      </c>
      <c r="O4" s="21" t="str">
        <f t="shared" si="1"/>
        <v>ai3_fault_act</v>
      </c>
    </row>
    <row r="5" spans="1:15" x14ac:dyDescent="0.25">
      <c r="A5" s="21" t="s">
        <v>2025</v>
      </c>
      <c r="B5" s="21" t="s">
        <v>2168</v>
      </c>
      <c r="C5" s="21" t="s">
        <v>1850</v>
      </c>
      <c r="D5" s="2" t="s">
        <v>4666</v>
      </c>
      <c r="E5" s="21" t="s">
        <v>4660</v>
      </c>
      <c r="F5" s="21" t="str">
        <f t="shared" si="0"/>
        <v>2Sb - Ferskvatn - Skynjarabilun</v>
      </c>
      <c r="K5" s="21" t="s">
        <v>5632</v>
      </c>
      <c r="L5" s="21" t="s">
        <v>5519</v>
      </c>
      <c r="M5" s="21" t="s">
        <v>5628</v>
      </c>
      <c r="O5" s="21" t="str">
        <f t="shared" si="1"/>
        <v>ai4_fault_act</v>
      </c>
    </row>
    <row r="6" spans="1:15" x14ac:dyDescent="0.25">
      <c r="A6" s="21" t="s">
        <v>2026</v>
      </c>
      <c r="B6" s="21" t="s">
        <v>2169</v>
      </c>
      <c r="C6" s="21" t="s">
        <v>1851</v>
      </c>
      <c r="D6" s="2" t="s">
        <v>4667</v>
      </c>
      <c r="E6" s="21" t="s">
        <v>4660</v>
      </c>
      <c r="F6" s="21" t="str">
        <f t="shared" si="0"/>
        <v>2Bb - Ferskvatn - Skynjarabilun</v>
      </c>
      <c r="K6" s="21" t="s">
        <v>5633</v>
      </c>
      <c r="L6" s="21" t="s">
        <v>5520</v>
      </c>
      <c r="M6" s="21" t="s">
        <v>5628</v>
      </c>
      <c r="O6" s="21" t="str">
        <f t="shared" si="1"/>
        <v>ai5_fault_act</v>
      </c>
    </row>
    <row r="7" spans="1:15" x14ac:dyDescent="0.25">
      <c r="A7" s="21" t="s">
        <v>2027</v>
      </c>
      <c r="B7" s="21" t="s">
        <v>2170</v>
      </c>
      <c r="C7" s="21" t="s">
        <v>1852</v>
      </c>
      <c r="D7" s="2" t="s">
        <v>4668</v>
      </c>
      <c r="E7" s="21" t="s">
        <v>4660</v>
      </c>
      <c r="F7" s="21" t="str">
        <f t="shared" si="0"/>
        <v>19 - Tankur Sónarrými - Skynjarabilun</v>
      </c>
      <c r="K7" s="21" t="s">
        <v>5634</v>
      </c>
      <c r="L7" s="21" t="s">
        <v>5521</v>
      </c>
      <c r="M7" s="21" t="s">
        <v>5628</v>
      </c>
      <c r="O7" s="21" t="str">
        <f t="shared" si="1"/>
        <v>ai6_fault_act</v>
      </c>
    </row>
    <row r="8" spans="1:15" x14ac:dyDescent="0.25">
      <c r="A8" s="21" t="s">
        <v>2028</v>
      </c>
      <c r="B8" s="21" t="s">
        <v>2171</v>
      </c>
      <c r="C8" s="21" t="s">
        <v>1853</v>
      </c>
      <c r="D8" s="2" t="s">
        <v>4669</v>
      </c>
      <c r="E8" s="21" t="s">
        <v>4660</v>
      </c>
      <c r="F8" s="21" t="str">
        <f t="shared" si="0"/>
        <v>3Sb - Eldsneytistankur - Skynjarabilun</v>
      </c>
      <c r="K8" s="21" t="s">
        <v>5635</v>
      </c>
      <c r="L8" s="21" t="s">
        <v>5522</v>
      </c>
      <c r="M8" s="21" t="s">
        <v>5628</v>
      </c>
      <c r="O8" s="21" t="str">
        <f t="shared" si="1"/>
        <v>ai7_fault_act</v>
      </c>
    </row>
    <row r="9" spans="1:15" x14ac:dyDescent="0.25">
      <c r="A9" s="21" t="s">
        <v>2029</v>
      </c>
      <c r="B9" s="21" t="s">
        <v>2172</v>
      </c>
      <c r="C9" s="21" t="s">
        <v>1854</v>
      </c>
      <c r="D9" s="2" t="s">
        <v>4670</v>
      </c>
      <c r="E9" s="21" t="s">
        <v>4660</v>
      </c>
      <c r="F9" s="21" t="str">
        <f t="shared" si="0"/>
        <v>3Bb - Eldsneytistankur - Skynjarabilun</v>
      </c>
      <c r="K9" s="21" t="s">
        <v>5636</v>
      </c>
      <c r="L9" s="21" t="s">
        <v>5523</v>
      </c>
      <c r="M9" s="21" t="s">
        <v>5628</v>
      </c>
      <c r="O9" s="21" t="str">
        <f t="shared" si="1"/>
        <v>ai8_fault_act</v>
      </c>
    </row>
    <row r="10" spans="1:15" x14ac:dyDescent="0.25">
      <c r="A10" s="21" t="s">
        <v>2030</v>
      </c>
      <c r="B10" s="21" t="s">
        <v>2173</v>
      </c>
      <c r="C10" s="21" t="s">
        <v>1855</v>
      </c>
      <c r="D10" s="2" t="s">
        <v>4671</v>
      </c>
      <c r="E10" s="21" t="s">
        <v>4660</v>
      </c>
      <c r="F10" s="21" t="str">
        <f t="shared" si="0"/>
        <v>4Sb - Eldsneytistankur - Skynjarabilun</v>
      </c>
      <c r="K10" s="21" t="s">
        <v>5637</v>
      </c>
      <c r="L10" s="21" t="s">
        <v>5524</v>
      </c>
      <c r="M10" s="21" t="s">
        <v>5628</v>
      </c>
      <c r="O10" s="21" t="str">
        <f t="shared" si="1"/>
        <v>ai9_fault_act</v>
      </c>
    </row>
    <row r="11" spans="1:15" x14ac:dyDescent="0.25">
      <c r="A11" s="21" t="s">
        <v>2031</v>
      </c>
      <c r="B11" s="21" t="s">
        <v>2174</v>
      </c>
      <c r="C11" s="21" t="s">
        <v>1856</v>
      </c>
      <c r="D11" s="2" t="s">
        <v>4672</v>
      </c>
      <c r="E11" s="21" t="s">
        <v>4660</v>
      </c>
      <c r="F11" s="21" t="str">
        <f t="shared" si="0"/>
        <v>4Bb - Eldsneytistankur - Skynjarabilun</v>
      </c>
      <c r="K11" s="21" t="s">
        <v>5638</v>
      </c>
      <c r="L11" s="21" t="s">
        <v>5525</v>
      </c>
      <c r="M11" s="21" t="s">
        <v>5628</v>
      </c>
      <c r="O11" s="21" t="str">
        <f t="shared" si="1"/>
        <v>ai10_fault_act</v>
      </c>
    </row>
    <row r="12" spans="1:15" x14ac:dyDescent="0.25">
      <c r="A12" s="21" t="s">
        <v>2032</v>
      </c>
      <c r="B12" s="21" t="s">
        <v>2175</v>
      </c>
      <c r="C12" s="21" t="s">
        <v>1857</v>
      </c>
      <c r="D12" s="2" t="s">
        <v>4673</v>
      </c>
      <c r="E12" s="21" t="s">
        <v>4660</v>
      </c>
      <c r="F12" s="21" t="str">
        <f t="shared" si="0"/>
        <v>6 - Dagtankur - Skynjarabilun</v>
      </c>
      <c r="K12" s="21" t="s">
        <v>5639</v>
      </c>
      <c r="L12" s="21" t="s">
        <v>5526</v>
      </c>
      <c r="M12" s="21" t="s">
        <v>5628</v>
      </c>
      <c r="O12" s="21" t="str">
        <f t="shared" si="1"/>
        <v>ai11_fault_act</v>
      </c>
    </row>
    <row r="13" spans="1:15" x14ac:dyDescent="0.25">
      <c r="A13" s="21" t="s">
        <v>2033</v>
      </c>
      <c r="B13" s="21" t="s">
        <v>2176</v>
      </c>
      <c r="C13" s="21" t="s">
        <v>1858</v>
      </c>
      <c r="D13" s="2" t="s">
        <v>4674</v>
      </c>
      <c r="E13" s="21" t="s">
        <v>4660</v>
      </c>
      <c r="F13" s="21" t="str">
        <f t="shared" si="0"/>
        <v>5 - Sethylki BB - Skynjarabilun</v>
      </c>
      <c r="K13" s="21" t="s">
        <v>5640</v>
      </c>
      <c r="L13" s="21" t="s">
        <v>5527</v>
      </c>
      <c r="M13" s="21" t="s">
        <v>5628</v>
      </c>
      <c r="O13" s="21" t="str">
        <f t="shared" si="1"/>
        <v>ai12_fault_act</v>
      </c>
    </row>
    <row r="14" spans="1:15" x14ac:dyDescent="0.25">
      <c r="A14" s="21" t="s">
        <v>2034</v>
      </c>
      <c r="B14" s="21" t="s">
        <v>2177</v>
      </c>
      <c r="C14" s="21" t="s">
        <v>1859</v>
      </c>
      <c r="D14" s="2" t="s">
        <v>4675</v>
      </c>
      <c r="E14" s="21" t="s">
        <v>4660</v>
      </c>
      <c r="F14" s="21" t="str">
        <f t="shared" si="0"/>
        <v>18 - Sethylki STB - Skynjarabilun</v>
      </c>
      <c r="K14" s="21" t="s">
        <v>5641</v>
      </c>
      <c r="L14" s="21" t="s">
        <v>5528</v>
      </c>
      <c r="M14" s="21" t="s">
        <v>5628</v>
      </c>
      <c r="O14" s="21" t="str">
        <f t="shared" si="1"/>
        <v>ai13_fault_act</v>
      </c>
    </row>
    <row r="15" spans="1:15" x14ac:dyDescent="0.25">
      <c r="A15" s="21" t="s">
        <v>2035</v>
      </c>
      <c r="B15" s="21" t="s">
        <v>2178</v>
      </c>
      <c r="C15" s="21" t="s">
        <v>1860</v>
      </c>
      <c r="D15" s="2" t="s">
        <v>4676</v>
      </c>
      <c r="E15" s="21" t="s">
        <v>4660</v>
      </c>
      <c r="F15" s="21" t="str">
        <f t="shared" si="0"/>
        <v>16 - Eldsneytistankur - Skynjarabilun</v>
      </c>
      <c r="K15" s="21" t="s">
        <v>5642</v>
      </c>
      <c r="L15" s="21" t="s">
        <v>5529</v>
      </c>
      <c r="M15" s="21" t="s">
        <v>5628</v>
      </c>
      <c r="O15" s="21" t="str">
        <f t="shared" si="1"/>
        <v>ai14_fault_act</v>
      </c>
    </row>
    <row r="16" spans="1:15" x14ac:dyDescent="0.25">
      <c r="A16" s="21" t="s">
        <v>2036</v>
      </c>
      <c r="B16" s="21" t="s">
        <v>2179</v>
      </c>
      <c r="C16" s="21" t="s">
        <v>1861</v>
      </c>
      <c r="D16" s="2" t="s">
        <v>4677</v>
      </c>
      <c r="E16" s="21" t="s">
        <v>4660</v>
      </c>
      <c r="F16" s="21" t="str">
        <f t="shared" si="0"/>
        <v>8 - Eldsneytistankur - Skynjarabilun</v>
      </c>
      <c r="K16" s="21" t="s">
        <v>5643</v>
      </c>
      <c r="L16" s="21" t="s">
        <v>5530</v>
      </c>
      <c r="M16" s="21" t="s">
        <v>5628</v>
      </c>
      <c r="O16" s="21" t="str">
        <f t="shared" si="1"/>
        <v>ai15_fault_act</v>
      </c>
    </row>
    <row r="17" spans="1:15" x14ac:dyDescent="0.25">
      <c r="A17" s="21" t="s">
        <v>2037</v>
      </c>
      <c r="B17" s="21" t="s">
        <v>2180</v>
      </c>
      <c r="C17" s="21" t="s">
        <v>1862</v>
      </c>
      <c r="D17" s="26" t="s">
        <v>373</v>
      </c>
      <c r="E17" s="21" t="s">
        <v>4660</v>
      </c>
      <c r="F17" s="21" t="str">
        <f t="shared" si="0"/>
        <v>Smurþrýstingur LV1 - Skynjarabilun</v>
      </c>
      <c r="K17" s="21" t="s">
        <v>5644</v>
      </c>
      <c r="L17" s="21" t="s">
        <v>5531</v>
      </c>
      <c r="M17" s="21" t="s">
        <v>5628</v>
      </c>
      <c r="O17" s="21" t="str">
        <f t="shared" si="1"/>
        <v>ai16_fault_act</v>
      </c>
    </row>
    <row r="18" spans="1:15" x14ac:dyDescent="0.25">
      <c r="A18" s="21" t="s">
        <v>2038</v>
      </c>
      <c r="B18" s="21" t="s">
        <v>2181</v>
      </c>
      <c r="C18" s="21" t="s">
        <v>1863</v>
      </c>
      <c r="D18" s="26" t="s">
        <v>374</v>
      </c>
      <c r="E18" s="21" t="s">
        <v>4660</v>
      </c>
      <c r="F18" s="21" t="str">
        <f t="shared" si="0"/>
        <v>Sjóþrýstingur LV1 - Skynjarabilun</v>
      </c>
      <c r="K18" s="21" t="s">
        <v>5645</v>
      </c>
      <c r="L18" s="21" t="s">
        <v>5532</v>
      </c>
      <c r="M18" s="21" t="s">
        <v>5628</v>
      </c>
      <c r="O18" s="21" t="str">
        <f t="shared" si="1"/>
        <v>ai17_fault_act</v>
      </c>
    </row>
    <row r="19" spans="1:15" x14ac:dyDescent="0.25">
      <c r="A19" s="21" t="s">
        <v>2039</v>
      </c>
      <c r="B19" s="21" t="s">
        <v>2182</v>
      </c>
      <c r="C19" s="21" t="s">
        <v>1864</v>
      </c>
      <c r="D19" s="26" t="s">
        <v>171</v>
      </c>
      <c r="E19" s="21" t="s">
        <v>4660</v>
      </c>
      <c r="F19" s="21" t="str">
        <f t="shared" si="0"/>
        <v>Kælivatnshiti LV1 - Skynjarabilun</v>
      </c>
      <c r="K19" s="21" t="s">
        <v>5646</v>
      </c>
      <c r="L19" s="21" t="s">
        <v>5533</v>
      </c>
      <c r="M19" s="21" t="s">
        <v>5628</v>
      </c>
      <c r="O19" s="21" t="str">
        <f t="shared" si="1"/>
        <v>ai18_fault_act</v>
      </c>
    </row>
    <row r="20" spans="1:15" x14ac:dyDescent="0.25">
      <c r="A20" s="21" t="s">
        <v>2040</v>
      </c>
      <c r="B20" s="21" t="s">
        <v>2183</v>
      </c>
      <c r="C20" s="21" t="s">
        <v>1865</v>
      </c>
      <c r="D20" s="26" t="s">
        <v>375</v>
      </c>
      <c r="E20" s="21" t="s">
        <v>4660</v>
      </c>
      <c r="F20" s="21" t="str">
        <f t="shared" si="0"/>
        <v>Eldsneytisþrýstingur LV1 - Skynjarabilun</v>
      </c>
      <c r="K20" s="21" t="s">
        <v>5647</v>
      </c>
      <c r="L20" s="21" t="s">
        <v>5534</v>
      </c>
      <c r="M20" s="21" t="s">
        <v>5628</v>
      </c>
      <c r="O20" s="21" t="str">
        <f t="shared" si="1"/>
        <v>ai19_fault_act</v>
      </c>
    </row>
    <row r="21" spans="1:15" x14ac:dyDescent="0.25">
      <c r="A21" s="21" t="s">
        <v>2041</v>
      </c>
      <c r="B21" s="21" t="s">
        <v>2184</v>
      </c>
      <c r="C21" s="21" t="s">
        <v>1866</v>
      </c>
      <c r="D21" s="26" t="s">
        <v>376</v>
      </c>
      <c r="E21" s="21" t="s">
        <v>4660</v>
      </c>
      <c r="F21" s="21" t="str">
        <f>CONCATENATE(D21," - ",E21)</f>
        <v>Smurþrýstingur LV2 - Skynjarabilun</v>
      </c>
      <c r="K21" s="21" t="s">
        <v>5648</v>
      </c>
      <c r="L21" s="21" t="s">
        <v>5535</v>
      </c>
      <c r="M21" s="21" t="s">
        <v>5628</v>
      </c>
      <c r="O21" s="21" t="str">
        <f t="shared" si="1"/>
        <v>ai20_fault_act</v>
      </c>
    </row>
    <row r="22" spans="1:15" x14ac:dyDescent="0.25">
      <c r="A22" s="21" t="s">
        <v>2042</v>
      </c>
      <c r="B22" s="21" t="s">
        <v>2185</v>
      </c>
      <c r="C22" s="21" t="s">
        <v>1867</v>
      </c>
      <c r="D22" s="26" t="s">
        <v>377</v>
      </c>
      <c r="E22" s="21" t="s">
        <v>4660</v>
      </c>
      <c r="F22" s="21" t="str">
        <f t="shared" si="0"/>
        <v>Sjóþrýstingur LV2 - Skynjarabilun</v>
      </c>
      <c r="K22" s="21" t="s">
        <v>5649</v>
      </c>
      <c r="L22" s="21" t="s">
        <v>5536</v>
      </c>
      <c r="M22" s="21" t="s">
        <v>5628</v>
      </c>
      <c r="O22" s="21" t="str">
        <f t="shared" si="1"/>
        <v>ai21_fault_act</v>
      </c>
    </row>
    <row r="23" spans="1:15" x14ac:dyDescent="0.25">
      <c r="A23" s="21" t="s">
        <v>2043</v>
      </c>
      <c r="B23" s="21" t="s">
        <v>2186</v>
      </c>
      <c r="C23" s="21" t="s">
        <v>1868</v>
      </c>
      <c r="D23" s="26" t="s">
        <v>178</v>
      </c>
      <c r="E23" s="21" t="s">
        <v>4660</v>
      </c>
      <c r="F23" s="21" t="str">
        <f t="shared" si="0"/>
        <v>Kælivatnshiti LV2 - Skynjarabilun</v>
      </c>
      <c r="K23" s="21" t="s">
        <v>5650</v>
      </c>
      <c r="L23" s="21" t="s">
        <v>5537</v>
      </c>
      <c r="M23" s="21" t="s">
        <v>5628</v>
      </c>
      <c r="O23" s="21" t="str">
        <f t="shared" si="1"/>
        <v>ai22_fault_act</v>
      </c>
    </row>
    <row r="24" spans="1:15" x14ac:dyDescent="0.25">
      <c r="A24" s="21" t="s">
        <v>2044</v>
      </c>
      <c r="B24" s="21" t="s">
        <v>2187</v>
      </c>
      <c r="C24" s="21" t="s">
        <v>1869</v>
      </c>
      <c r="D24" s="26" t="s">
        <v>378</v>
      </c>
      <c r="E24" s="21" t="s">
        <v>4660</v>
      </c>
      <c r="F24" s="21" t="str">
        <f t="shared" si="0"/>
        <v>Eldsneytisþrýstingur LV2 - Skynjarabilun</v>
      </c>
      <c r="K24" s="21" t="s">
        <v>5651</v>
      </c>
      <c r="L24" s="21" t="s">
        <v>5538</v>
      </c>
      <c r="M24" s="21" t="s">
        <v>5628</v>
      </c>
      <c r="O24" s="21" t="str">
        <f t="shared" si="1"/>
        <v>ai23_fault_act</v>
      </c>
    </row>
    <row r="25" spans="1:15" x14ac:dyDescent="0.25">
      <c r="A25" s="21" t="s">
        <v>2045</v>
      </c>
      <c r="B25" s="21" t="s">
        <v>2188</v>
      </c>
      <c r="C25" s="21" t="s">
        <v>1870</v>
      </c>
      <c r="D25" s="26" t="s">
        <v>379</v>
      </c>
      <c r="E25" s="21" t="s">
        <v>4660</v>
      </c>
      <c r="F25" s="21" t="str">
        <f t="shared" si="0"/>
        <v>Smurþrýstingur LV3 - Skynjarabilun</v>
      </c>
      <c r="K25" s="21" t="s">
        <v>5652</v>
      </c>
      <c r="L25" s="21" t="s">
        <v>5539</v>
      </c>
      <c r="M25" s="21" t="s">
        <v>5628</v>
      </c>
      <c r="O25" s="21" t="str">
        <f t="shared" si="1"/>
        <v>ai24_fault_act</v>
      </c>
    </row>
    <row r="26" spans="1:15" x14ac:dyDescent="0.25">
      <c r="A26" s="21" t="s">
        <v>2046</v>
      </c>
      <c r="B26" s="21" t="s">
        <v>2189</v>
      </c>
      <c r="C26" s="21" t="s">
        <v>1871</v>
      </c>
      <c r="D26" s="25" t="s">
        <v>46</v>
      </c>
      <c r="E26" s="21" t="s">
        <v>4660</v>
      </c>
      <c r="F26" s="21" t="str">
        <f t="shared" si="0"/>
        <v>Olíugjöf stjórntæki í brú. STB vél - Skynjarabilun</v>
      </c>
      <c r="K26" s="21" t="s">
        <v>5653</v>
      </c>
      <c r="L26" s="21" t="s">
        <v>5540</v>
      </c>
      <c r="M26" s="21" t="s">
        <v>5628</v>
      </c>
      <c r="O26" s="21" t="str">
        <f t="shared" si="1"/>
        <v>ai25_fault_act</v>
      </c>
    </row>
    <row r="27" spans="1:15" x14ac:dyDescent="0.25">
      <c r="A27" s="21" t="s">
        <v>2047</v>
      </c>
      <c r="B27" s="21" t="s">
        <v>2190</v>
      </c>
      <c r="C27" s="21" t="s">
        <v>1872</v>
      </c>
      <c r="D27" s="25" t="s">
        <v>48</v>
      </c>
      <c r="E27" s="21" t="s">
        <v>4660</v>
      </c>
      <c r="F27" s="21" t="str">
        <f t="shared" si="0"/>
        <v>Olíugjöf stjórntæki í stjórnrými STB. Vél - Skynjarabilun</v>
      </c>
      <c r="K27" s="21" t="s">
        <v>5654</v>
      </c>
      <c r="L27" s="21" t="s">
        <v>5541</v>
      </c>
      <c r="M27" s="21" t="s">
        <v>5628</v>
      </c>
      <c r="O27" s="21" t="str">
        <f t="shared" si="1"/>
        <v>ai26_fault_act</v>
      </c>
    </row>
    <row r="28" spans="1:15" x14ac:dyDescent="0.25">
      <c r="A28" s="21" t="s">
        <v>2048</v>
      </c>
      <c r="B28" s="21" t="s">
        <v>2191</v>
      </c>
      <c r="C28" s="21" t="s">
        <v>1873</v>
      </c>
      <c r="D28" s="28" t="s">
        <v>47</v>
      </c>
      <c r="E28" s="21" t="s">
        <v>4660</v>
      </c>
      <c r="F28" s="21" t="str">
        <f t="shared" si="0"/>
        <v>Kælivatnsþrýstingur STB. Vél - Skynjarabilun</v>
      </c>
      <c r="K28" s="21" t="s">
        <v>5655</v>
      </c>
      <c r="L28" s="21" t="s">
        <v>5542</v>
      </c>
      <c r="M28" s="21" t="s">
        <v>5628</v>
      </c>
      <c r="O28" s="21" t="str">
        <f t="shared" si="1"/>
        <v>ai27_fault_act</v>
      </c>
    </row>
    <row r="29" spans="1:15" x14ac:dyDescent="0.25">
      <c r="A29" s="21" t="s">
        <v>2049</v>
      </c>
      <c r="B29" s="21" t="s">
        <v>2192</v>
      </c>
      <c r="C29" s="21" t="s">
        <v>1874</v>
      </c>
      <c r="D29" s="28" t="s">
        <v>49</v>
      </c>
      <c r="E29" s="21" t="s">
        <v>4660</v>
      </c>
      <c r="F29" s="21" t="str">
        <f t="shared" si="0"/>
        <v>Olíuþrýstingur vipparmar STB. Vél - Skynjarabilun</v>
      </c>
      <c r="K29" s="21" t="s">
        <v>5656</v>
      </c>
      <c r="L29" s="21" t="s">
        <v>5543</v>
      </c>
      <c r="M29" s="21" t="s">
        <v>5628</v>
      </c>
      <c r="O29" s="21" t="str">
        <f t="shared" si="1"/>
        <v>ai28_fault_act</v>
      </c>
    </row>
    <row r="30" spans="1:15" x14ac:dyDescent="0.25">
      <c r="A30" s="21" t="s">
        <v>2050</v>
      </c>
      <c r="B30" s="21" t="s">
        <v>2193</v>
      </c>
      <c r="C30" s="21" t="s">
        <v>1875</v>
      </c>
      <c r="D30" s="28" t="s">
        <v>60</v>
      </c>
      <c r="E30" s="21" t="s">
        <v>4660</v>
      </c>
      <c r="F30" s="21" t="str">
        <f t="shared" si="0"/>
        <v>Smurþrýstingur eftir síu, STB vél - Skynjarabilun</v>
      </c>
      <c r="K30" s="21" t="s">
        <v>5657</v>
      </c>
      <c r="L30" s="21" t="s">
        <v>5544</v>
      </c>
      <c r="M30" s="21" t="s">
        <v>5628</v>
      </c>
      <c r="O30" s="21" t="str">
        <f t="shared" si="1"/>
        <v>ai29_fault_act</v>
      </c>
    </row>
    <row r="31" spans="1:15" x14ac:dyDescent="0.25">
      <c r="A31" s="21" t="s">
        <v>2051</v>
      </c>
      <c r="B31" s="21" t="s">
        <v>2194</v>
      </c>
      <c r="C31" s="21" t="s">
        <v>1876</v>
      </c>
      <c r="D31" s="28" t="s">
        <v>50</v>
      </c>
      <c r="E31" s="21" t="s">
        <v>4660</v>
      </c>
      <c r="F31" s="21" t="str">
        <f t="shared" si="0"/>
        <v>Skolloftsþrýstingur, STB vél - Skynjarabilun</v>
      </c>
      <c r="K31" s="21" t="s">
        <v>5658</v>
      </c>
      <c r="L31" s="21" t="s">
        <v>5545</v>
      </c>
      <c r="M31" s="21" t="s">
        <v>5628</v>
      </c>
      <c r="O31" s="21" t="str">
        <f t="shared" si="1"/>
        <v>ai30_fault_act</v>
      </c>
    </row>
    <row r="32" spans="1:15" x14ac:dyDescent="0.25">
      <c r="A32" s="21" t="s">
        <v>2052</v>
      </c>
      <c r="B32" s="21" t="s">
        <v>2195</v>
      </c>
      <c r="C32" s="21" t="s">
        <v>1877</v>
      </c>
      <c r="D32" s="28" t="s">
        <v>61</v>
      </c>
      <c r="E32" s="21" t="s">
        <v>4660</v>
      </c>
      <c r="F32" s="21" t="str">
        <f t="shared" si="0"/>
        <v>Smurþrýstingur forþjöppu, STB vél - Skynjarabilun</v>
      </c>
      <c r="K32" s="21" t="s">
        <v>5659</v>
      </c>
      <c r="L32" s="21" t="s">
        <v>5546</v>
      </c>
      <c r="M32" s="21" t="s">
        <v>5628</v>
      </c>
      <c r="O32" s="21" t="str">
        <f t="shared" si="1"/>
        <v>ai31_fault_act</v>
      </c>
    </row>
    <row r="33" spans="1:15" x14ac:dyDescent="0.25">
      <c r="A33" s="21" t="s">
        <v>2053</v>
      </c>
      <c r="B33" s="21" t="s">
        <v>2196</v>
      </c>
      <c r="C33" s="21" t="s">
        <v>1878</v>
      </c>
      <c r="D33" s="28" t="s">
        <v>51</v>
      </c>
      <c r="E33" s="21" t="s">
        <v>4660</v>
      </c>
      <c r="F33" s="21" t="str">
        <f t="shared" si="0"/>
        <v>Stýriloft inn á kerfi KA-ME-WA STB vél - Skynjarabilun</v>
      </c>
      <c r="K33" s="21" t="s">
        <v>5660</v>
      </c>
      <c r="L33" s="21" t="s">
        <v>5547</v>
      </c>
      <c r="M33" s="21" t="s">
        <v>5628</v>
      </c>
      <c r="O33" s="21" t="str">
        <f t="shared" si="1"/>
        <v>ai32_fault_act</v>
      </c>
    </row>
    <row r="34" spans="1:15" x14ac:dyDescent="0.25">
      <c r="A34" s="21" t="s">
        <v>2054</v>
      </c>
      <c r="B34" s="21" t="s">
        <v>2197</v>
      </c>
      <c r="C34" s="21" t="s">
        <v>1879</v>
      </c>
      <c r="D34" s="28" t="s">
        <v>3134</v>
      </c>
      <c r="E34" s="21" t="s">
        <v>4660</v>
      </c>
      <c r="F34" s="21" t="str">
        <f t="shared" si="0"/>
        <v>Startloftþrýstingur SB - Skynjarabilun</v>
      </c>
      <c r="K34" s="21" t="s">
        <v>5661</v>
      </c>
      <c r="L34" s="21" t="s">
        <v>5548</v>
      </c>
      <c r="M34" s="21" t="s">
        <v>5628</v>
      </c>
      <c r="O34" s="21" t="str">
        <f t="shared" si="1"/>
        <v>ai33_fault_act</v>
      </c>
    </row>
    <row r="35" spans="1:15" x14ac:dyDescent="0.25">
      <c r="A35" s="21" t="s">
        <v>2055</v>
      </c>
      <c r="B35" s="21" t="s">
        <v>2198</v>
      </c>
      <c r="C35" s="21" t="s">
        <v>1880</v>
      </c>
      <c r="D35" s="28" t="s">
        <v>52</v>
      </c>
      <c r="E35" s="21" t="s">
        <v>4660</v>
      </c>
      <c r="F35" s="21" t="str">
        <f t="shared" si="0"/>
        <v>Stýriolía KA-ME-WA STB vél - Skynjarabilun</v>
      </c>
      <c r="K35" s="21" t="s">
        <v>5662</v>
      </c>
      <c r="L35" s="21" t="s">
        <v>5549</v>
      </c>
      <c r="M35" s="21" t="s">
        <v>5628</v>
      </c>
      <c r="O35" s="21" t="str">
        <f t="shared" si="1"/>
        <v>ai34_fault_act</v>
      </c>
    </row>
    <row r="36" spans="1:15" x14ac:dyDescent="0.25">
      <c r="A36" s="21" t="s">
        <v>2056</v>
      </c>
      <c r="B36" s="21" t="s">
        <v>2199</v>
      </c>
      <c r="C36" s="21" t="s">
        <v>1881</v>
      </c>
      <c r="D36" s="28" t="s">
        <v>53</v>
      </c>
      <c r="E36" s="21" t="s">
        <v>4660</v>
      </c>
      <c r="F36" s="21" t="str">
        <f t="shared" si="0"/>
        <v>Skrúfuhaus olía KA-ME-WA STB vél - Skynjarabilun</v>
      </c>
      <c r="K36" s="21" t="s">
        <v>5663</v>
      </c>
      <c r="L36" s="21" t="s">
        <v>5550</v>
      </c>
      <c r="M36" s="21" t="s">
        <v>5628</v>
      </c>
      <c r="O36" s="21" t="str">
        <f t="shared" si="1"/>
        <v>ai35_fault_act</v>
      </c>
    </row>
    <row r="37" spans="1:15" x14ac:dyDescent="0.25">
      <c r="A37" s="21" t="s">
        <v>2057</v>
      </c>
      <c r="B37" s="21" t="s">
        <v>2200</v>
      </c>
      <c r="C37" s="21" t="s">
        <v>1882</v>
      </c>
      <c r="D37" s="28" t="s">
        <v>54</v>
      </c>
      <c r="E37" s="21" t="s">
        <v>4660</v>
      </c>
      <c r="F37" s="21" t="str">
        <f t="shared" si="0"/>
        <v>Eldsneytisolíuþrýstingur STB vél - Skynjarabilun</v>
      </c>
      <c r="K37" s="21" t="s">
        <v>5664</v>
      </c>
      <c r="L37" s="21" t="s">
        <v>5551</v>
      </c>
      <c r="M37" s="21" t="s">
        <v>5628</v>
      </c>
      <c r="O37" s="21" t="str">
        <f t="shared" si="1"/>
        <v>ai36_fault_act</v>
      </c>
    </row>
    <row r="38" spans="1:15" x14ac:dyDescent="0.25">
      <c r="A38" s="21" t="s">
        <v>2058</v>
      </c>
      <c r="B38" s="21" t="s">
        <v>2201</v>
      </c>
      <c r="C38" s="21" t="s">
        <v>1883</v>
      </c>
      <c r="D38" s="25" t="s">
        <v>55</v>
      </c>
      <c r="E38" s="21" t="s">
        <v>4660</v>
      </c>
      <c r="F38" s="21" t="str">
        <f t="shared" si="0"/>
        <v>Olíugjöf stjórntæki í brú. BB vél - Skynjarabilun</v>
      </c>
      <c r="K38" s="21" t="s">
        <v>5665</v>
      </c>
      <c r="L38" s="21" t="s">
        <v>5552</v>
      </c>
      <c r="M38" s="21" t="s">
        <v>5628</v>
      </c>
      <c r="O38" s="21" t="str">
        <f t="shared" si="1"/>
        <v>ai37_fault_act</v>
      </c>
    </row>
    <row r="39" spans="1:15" x14ac:dyDescent="0.25">
      <c r="A39" s="21" t="s">
        <v>2059</v>
      </c>
      <c r="B39" s="21" t="s">
        <v>2202</v>
      </c>
      <c r="C39" s="21" t="s">
        <v>1884</v>
      </c>
      <c r="D39" s="25" t="s">
        <v>56</v>
      </c>
      <c r="E39" s="21" t="s">
        <v>4660</v>
      </c>
      <c r="F39" s="21" t="str">
        <f t="shared" si="0"/>
        <v>Olíugjöf stjórntæki í stjórnrými BB. Vél - Skynjarabilun</v>
      </c>
      <c r="K39" s="21" t="s">
        <v>5666</v>
      </c>
      <c r="L39" s="21" t="s">
        <v>5553</v>
      </c>
      <c r="M39" s="21" t="s">
        <v>5628</v>
      </c>
      <c r="O39" s="21" t="str">
        <f t="shared" si="1"/>
        <v>ai38_fault_act</v>
      </c>
    </row>
    <row r="40" spans="1:15" x14ac:dyDescent="0.25">
      <c r="A40" s="21" t="s">
        <v>2060</v>
      </c>
      <c r="B40" s="21" t="s">
        <v>2203</v>
      </c>
      <c r="C40" s="21" t="s">
        <v>1885</v>
      </c>
      <c r="D40" s="33" t="s">
        <v>57</v>
      </c>
      <c r="E40" s="21" t="s">
        <v>4660</v>
      </c>
      <c r="F40" s="21" t="str">
        <f t="shared" si="0"/>
        <v>Kælivatnsþrýstingur BB. Vél - Skynjarabilun</v>
      </c>
      <c r="K40" s="21" t="s">
        <v>5667</v>
      </c>
      <c r="L40" s="21" t="s">
        <v>5554</v>
      </c>
      <c r="M40" s="21" t="s">
        <v>5628</v>
      </c>
      <c r="O40" s="21" t="str">
        <f t="shared" si="1"/>
        <v>ai39_fault_act</v>
      </c>
    </row>
    <row r="41" spans="1:15" x14ac:dyDescent="0.25">
      <c r="A41" s="21" t="s">
        <v>2061</v>
      </c>
      <c r="B41" s="21" t="s">
        <v>2204</v>
      </c>
      <c r="C41" s="21" t="s">
        <v>1886</v>
      </c>
      <c r="D41" s="33" t="s">
        <v>58</v>
      </c>
      <c r="E41" s="21" t="s">
        <v>4660</v>
      </c>
      <c r="F41" s="21" t="str">
        <f t="shared" si="0"/>
        <v>Olíuþrýstingur vipparmar BB. Vél - Skynjarabilun</v>
      </c>
      <c r="K41" s="21" t="s">
        <v>5668</v>
      </c>
      <c r="L41" s="21" t="s">
        <v>5555</v>
      </c>
      <c r="M41" s="21" t="s">
        <v>5628</v>
      </c>
      <c r="O41" s="21" t="str">
        <f t="shared" si="1"/>
        <v>ai40_fault_act</v>
      </c>
    </row>
    <row r="42" spans="1:15" x14ac:dyDescent="0.25">
      <c r="A42" s="21" t="s">
        <v>2062</v>
      </c>
      <c r="B42" s="21" t="s">
        <v>2205</v>
      </c>
      <c r="C42" s="21" t="s">
        <v>1887</v>
      </c>
      <c r="D42" s="33" t="s">
        <v>3132</v>
      </c>
      <c r="E42" s="21" t="s">
        <v>4660</v>
      </c>
      <c r="F42" s="21" t="str">
        <f t="shared" si="0"/>
        <v>Smurolíuþrýstingur eftir síu - Skynjarabilun</v>
      </c>
      <c r="K42" s="21" t="s">
        <v>5669</v>
      </c>
      <c r="L42" s="21" t="s">
        <v>5556</v>
      </c>
      <c r="M42" s="21" t="s">
        <v>5628</v>
      </c>
      <c r="O42" s="21" t="str">
        <f t="shared" si="1"/>
        <v>ai41_fault_act</v>
      </c>
    </row>
    <row r="43" spans="1:15" x14ac:dyDescent="0.25">
      <c r="A43" s="21" t="s">
        <v>2063</v>
      </c>
      <c r="B43" s="21" t="s">
        <v>2206</v>
      </c>
      <c r="C43" s="21" t="s">
        <v>1888</v>
      </c>
      <c r="D43" s="33" t="s">
        <v>62</v>
      </c>
      <c r="E43" s="21" t="s">
        <v>4660</v>
      </c>
      <c r="F43" s="21" t="str">
        <f t="shared" si="0"/>
        <v>Skolloftsþrýstingur, BB vél - Skynjarabilun</v>
      </c>
      <c r="K43" s="21" t="s">
        <v>5670</v>
      </c>
      <c r="L43" s="21" t="s">
        <v>5557</v>
      </c>
      <c r="M43" s="21" t="s">
        <v>5628</v>
      </c>
      <c r="O43" s="21" t="str">
        <f t="shared" si="1"/>
        <v>ai42_fault_act</v>
      </c>
    </row>
    <row r="44" spans="1:15" x14ac:dyDescent="0.25">
      <c r="A44" s="21" t="s">
        <v>2064</v>
      </c>
      <c r="B44" s="21" t="s">
        <v>2207</v>
      </c>
      <c r="C44" s="21" t="s">
        <v>1889</v>
      </c>
      <c r="D44" s="33" t="s">
        <v>59</v>
      </c>
      <c r="E44" s="21" t="s">
        <v>4660</v>
      </c>
      <c r="F44" s="21" t="str">
        <f t="shared" si="0"/>
        <v>Smurþrýstingur forþjöppu, BB vél - Skynjarabilun</v>
      </c>
      <c r="K44" s="21" t="s">
        <v>5671</v>
      </c>
      <c r="L44" s="21" t="s">
        <v>5558</v>
      </c>
      <c r="M44" s="21" t="s">
        <v>5628</v>
      </c>
      <c r="O44" s="21" t="str">
        <f t="shared" si="1"/>
        <v>ai43_fault_act</v>
      </c>
    </row>
    <row r="45" spans="1:15" x14ac:dyDescent="0.25">
      <c r="A45" s="21" t="s">
        <v>2065</v>
      </c>
      <c r="B45" s="21" t="s">
        <v>2208</v>
      </c>
      <c r="C45" s="21" t="s">
        <v>1890</v>
      </c>
      <c r="D45" s="33" t="s">
        <v>65</v>
      </c>
      <c r="E45" s="21" t="s">
        <v>4660</v>
      </c>
      <c r="F45" s="21" t="str">
        <f t="shared" si="0"/>
        <v>Stýriloft inn á kerfi KA-ME-WA BB vél - Skynjarabilun</v>
      </c>
      <c r="K45" s="21" t="s">
        <v>5672</v>
      </c>
      <c r="L45" s="21" t="s">
        <v>5559</v>
      </c>
      <c r="M45" s="21" t="s">
        <v>5628</v>
      </c>
      <c r="O45" s="21" t="str">
        <f t="shared" si="1"/>
        <v>ai44_fault_act</v>
      </c>
    </row>
    <row r="46" spans="1:15" x14ac:dyDescent="0.25">
      <c r="A46" s="21" t="s">
        <v>2066</v>
      </c>
      <c r="B46" s="21" t="s">
        <v>2209</v>
      </c>
      <c r="C46" s="21" t="s">
        <v>1891</v>
      </c>
      <c r="D46" s="33" t="s">
        <v>3133</v>
      </c>
      <c r="E46" s="21" t="s">
        <v>4660</v>
      </c>
      <c r="F46" s="21" t="str">
        <f>CONCATENATE(D46," - ",E46)</f>
        <v>Startloftþrýstingur BB - Skynjarabilun</v>
      </c>
      <c r="K46" s="21" t="s">
        <v>5673</v>
      </c>
      <c r="L46" s="21" t="s">
        <v>5560</v>
      </c>
      <c r="M46" s="21" t="s">
        <v>5628</v>
      </c>
      <c r="O46" s="21" t="str">
        <f t="shared" si="1"/>
        <v>ai45_fault_act</v>
      </c>
    </row>
    <row r="47" spans="1:15" x14ac:dyDescent="0.25">
      <c r="A47" s="21" t="s">
        <v>2067</v>
      </c>
      <c r="B47" s="21" t="s">
        <v>2210</v>
      </c>
      <c r="C47" s="21" t="s">
        <v>1892</v>
      </c>
      <c r="D47" s="33" t="s">
        <v>66</v>
      </c>
      <c r="E47" s="21" t="s">
        <v>4660</v>
      </c>
      <c r="F47" s="21" t="str">
        <f t="shared" si="0"/>
        <v>Stýriolía KA-ME-WA BB vél - Skynjarabilun</v>
      </c>
      <c r="K47" s="21" t="s">
        <v>5674</v>
      </c>
      <c r="L47" s="21" t="s">
        <v>5561</v>
      </c>
      <c r="M47" s="21" t="s">
        <v>5628</v>
      </c>
      <c r="O47" s="21" t="str">
        <f t="shared" si="1"/>
        <v>ai46_fault_act</v>
      </c>
    </row>
    <row r="48" spans="1:15" x14ac:dyDescent="0.25">
      <c r="A48" s="21" t="s">
        <v>2068</v>
      </c>
      <c r="B48" s="21" t="s">
        <v>2211</v>
      </c>
      <c r="C48" s="21" t="s">
        <v>1893</v>
      </c>
      <c r="D48" s="33" t="s">
        <v>67</v>
      </c>
      <c r="E48" s="21" t="s">
        <v>4660</v>
      </c>
      <c r="F48" s="21" t="str">
        <f t="shared" si="0"/>
        <v>Skrúfuhaus olía KA-ME-WA BB vél - Skynjarabilun</v>
      </c>
      <c r="K48" s="21" t="s">
        <v>5675</v>
      </c>
      <c r="L48" s="21" t="s">
        <v>5562</v>
      </c>
      <c r="M48" s="21" t="s">
        <v>5628</v>
      </c>
      <c r="O48" s="21" t="str">
        <f t="shared" si="1"/>
        <v>ai47_fault_act</v>
      </c>
    </row>
    <row r="49" spans="1:15" x14ac:dyDescent="0.25">
      <c r="A49" s="21" t="s">
        <v>2069</v>
      </c>
      <c r="B49" s="21" t="s">
        <v>2212</v>
      </c>
      <c r="C49" s="21" t="s">
        <v>1894</v>
      </c>
      <c r="D49" s="33" t="s">
        <v>68</v>
      </c>
      <c r="E49" s="21" t="s">
        <v>4660</v>
      </c>
      <c r="F49" s="21" t="str">
        <f t="shared" si="0"/>
        <v>Eldsneytisolíuþrýstingur BB vél - Skynjarabilun</v>
      </c>
      <c r="K49" s="21" t="s">
        <v>5676</v>
      </c>
      <c r="L49" s="21" t="s">
        <v>5563</v>
      </c>
      <c r="M49" s="21" t="s">
        <v>5628</v>
      </c>
      <c r="O49" s="21" t="str">
        <f t="shared" si="1"/>
        <v>ai48_fault_act</v>
      </c>
    </row>
    <row r="50" spans="1:15" x14ac:dyDescent="0.25">
      <c r="A50" s="21" t="s">
        <v>2070</v>
      </c>
      <c r="B50" s="21" t="s">
        <v>2213</v>
      </c>
      <c r="C50" s="21" t="s">
        <v>1895</v>
      </c>
      <c r="D50" s="27" t="s">
        <v>63</v>
      </c>
      <c r="E50" s="21" t="s">
        <v>4660</v>
      </c>
      <c r="F50" s="21" t="str">
        <f t="shared" si="0"/>
        <v>Sjóþrýstingur - Skynjarabilun</v>
      </c>
      <c r="K50" s="21" t="s">
        <v>5677</v>
      </c>
      <c r="L50" s="21" t="s">
        <v>5564</v>
      </c>
      <c r="M50" s="21" t="s">
        <v>5628</v>
      </c>
      <c r="O50" s="21" t="str">
        <f t="shared" si="1"/>
        <v>ai49_fault_act</v>
      </c>
    </row>
    <row r="51" spans="1:15" x14ac:dyDescent="0.25">
      <c r="A51" s="21" t="s">
        <v>2071</v>
      </c>
      <c r="B51" s="21" t="s">
        <v>2214</v>
      </c>
      <c r="C51" s="21" t="s">
        <v>1896</v>
      </c>
      <c r="D51" s="27" t="s">
        <v>64</v>
      </c>
      <c r="E51" s="21" t="s">
        <v>4660</v>
      </c>
      <c r="F51" s="21" t="str">
        <f t="shared" si="0"/>
        <v>Loftþrýstingur Vinnulofts - Skynjarabilun</v>
      </c>
      <c r="K51" s="21" t="s">
        <v>5678</v>
      </c>
      <c r="L51" s="21" t="s">
        <v>5565</v>
      </c>
      <c r="M51" s="21" t="s">
        <v>5628</v>
      </c>
      <c r="O51" s="21" t="str">
        <f t="shared" si="1"/>
        <v>ai50_fault_act</v>
      </c>
    </row>
    <row r="52" spans="1:15" x14ac:dyDescent="0.25">
      <c r="A52" s="21" t="s">
        <v>2072</v>
      </c>
      <c r="B52" s="21" t="s">
        <v>2215</v>
      </c>
      <c r="C52" s="21" t="s">
        <v>1897</v>
      </c>
      <c r="D52" s="26" t="s">
        <v>815</v>
      </c>
      <c r="E52" s="21" t="s">
        <v>4660</v>
      </c>
      <c r="F52" s="21" t="str">
        <f t="shared" si="0"/>
        <v>Sjóþrýstingur LV3 - Skynjarabilun</v>
      </c>
      <c r="K52" s="21" t="s">
        <v>5679</v>
      </c>
      <c r="L52" s="21" t="s">
        <v>5566</v>
      </c>
      <c r="M52" s="21" t="s">
        <v>5628</v>
      </c>
      <c r="O52" s="21" t="str">
        <f t="shared" si="1"/>
        <v>ai51_fault_act</v>
      </c>
    </row>
    <row r="53" spans="1:15" x14ac:dyDescent="0.25">
      <c r="A53" s="21" t="s">
        <v>2073</v>
      </c>
      <c r="B53" s="21" t="s">
        <v>2216</v>
      </c>
      <c r="C53" s="21" t="s">
        <v>1898</v>
      </c>
      <c r="D53" s="26" t="s">
        <v>183</v>
      </c>
      <c r="E53" s="21" t="s">
        <v>4660</v>
      </c>
      <c r="F53" s="21" t="str">
        <f t="shared" si="0"/>
        <v>Kælivatnshiti LV3 - Skynjarabilun</v>
      </c>
      <c r="K53" s="21" t="s">
        <v>5680</v>
      </c>
      <c r="L53" s="21" t="s">
        <v>5567</v>
      </c>
      <c r="M53" s="21" t="s">
        <v>5628</v>
      </c>
      <c r="O53" s="21" t="str">
        <f t="shared" si="1"/>
        <v>ai52_fault_act</v>
      </c>
    </row>
    <row r="54" spans="1:15" x14ac:dyDescent="0.25">
      <c r="A54" s="21" t="s">
        <v>2074</v>
      </c>
      <c r="B54" s="21" t="s">
        <v>2217</v>
      </c>
      <c r="C54" s="21" t="s">
        <v>1899</v>
      </c>
      <c r="D54" s="26" t="s">
        <v>816</v>
      </c>
      <c r="E54" s="21" t="s">
        <v>4660</v>
      </c>
      <c r="F54" s="21" t="str">
        <f t="shared" si="0"/>
        <v>Eldsneytisþrýstingur LV3 - Skynjarabilun</v>
      </c>
      <c r="K54" s="21" t="s">
        <v>5681</v>
      </c>
      <c r="L54" s="21" t="s">
        <v>5568</v>
      </c>
      <c r="M54" s="21" t="s">
        <v>5628</v>
      </c>
      <c r="O54" s="21" t="str">
        <f t="shared" si="1"/>
        <v>ai53_fault_act</v>
      </c>
    </row>
    <row r="55" spans="1:15" x14ac:dyDescent="0.25">
      <c r="A55" s="21" t="s">
        <v>2075</v>
      </c>
      <c r="B55" s="21" t="s">
        <v>2218</v>
      </c>
      <c r="C55" s="21" t="s">
        <v>1900</v>
      </c>
      <c r="D55" s="8" t="s">
        <v>4662</v>
      </c>
      <c r="E55" s="21" t="s">
        <v>4660</v>
      </c>
      <c r="F55" s="21" t="str">
        <f t="shared" si="0"/>
        <v>ónotaður skynjari - Skynjarabilun</v>
      </c>
      <c r="K55" s="21" t="s">
        <v>5682</v>
      </c>
      <c r="L55" s="21" t="s">
        <v>5569</v>
      </c>
      <c r="M55" s="21" t="s">
        <v>5628</v>
      </c>
      <c r="O55" s="21" t="str">
        <f t="shared" si="1"/>
        <v>ai54_fault_act</v>
      </c>
    </row>
    <row r="56" spans="1:15" x14ac:dyDescent="0.25">
      <c r="A56" s="21" t="s">
        <v>2076</v>
      </c>
      <c r="B56" s="21" t="s">
        <v>2219</v>
      </c>
      <c r="C56" s="21" t="s">
        <v>1901</v>
      </c>
      <c r="D56" s="8" t="s">
        <v>4662</v>
      </c>
      <c r="E56" s="21" t="s">
        <v>4660</v>
      </c>
      <c r="F56" s="21" t="str">
        <f t="shared" si="0"/>
        <v>ónotaður skynjari - Skynjarabilun</v>
      </c>
      <c r="K56" s="21" t="s">
        <v>5683</v>
      </c>
      <c r="L56" s="21" t="s">
        <v>5570</v>
      </c>
      <c r="M56" s="21" t="s">
        <v>5628</v>
      </c>
      <c r="O56" s="21" t="str">
        <f t="shared" si="1"/>
        <v>ai55_fault_act</v>
      </c>
    </row>
    <row r="57" spans="1:15" x14ac:dyDescent="0.25">
      <c r="A57" s="21" t="s">
        <v>2077</v>
      </c>
      <c r="B57" s="21" t="s">
        <v>2220</v>
      </c>
      <c r="C57" s="21" t="s">
        <v>1902</v>
      </c>
      <c r="D57" s="8" t="s">
        <v>4662</v>
      </c>
      <c r="E57" s="21" t="s">
        <v>4660</v>
      </c>
      <c r="F57" s="21" t="str">
        <f t="shared" si="0"/>
        <v>ónotaður skynjari - Skynjarabilun</v>
      </c>
      <c r="K57" s="21" t="s">
        <v>5684</v>
      </c>
      <c r="L57" s="21" t="s">
        <v>5571</v>
      </c>
      <c r="M57" s="21" t="s">
        <v>5628</v>
      </c>
      <c r="O57" s="21" t="str">
        <f t="shared" si="1"/>
        <v>ai56_fault_act</v>
      </c>
    </row>
    <row r="58" spans="1:15" x14ac:dyDescent="0.25">
      <c r="A58" s="21" t="s">
        <v>2078</v>
      </c>
      <c r="B58" s="21" t="s">
        <v>2221</v>
      </c>
      <c r="C58" s="21" t="s">
        <v>1903</v>
      </c>
      <c r="D58" s="28" t="s">
        <v>23</v>
      </c>
      <c r="E58" s="21" t="s">
        <v>4660</v>
      </c>
      <c r="F58" s="21" t="str">
        <f t="shared" si="0"/>
        <v>Smurolíuhiti eftir kæli STB Vél - Skynjarabilun</v>
      </c>
      <c r="K58" s="21" t="s">
        <v>5685</v>
      </c>
      <c r="L58" s="21" t="s">
        <v>5572</v>
      </c>
      <c r="M58" s="21" t="s">
        <v>5628</v>
      </c>
      <c r="O58" s="21" t="str">
        <f t="shared" si="1"/>
        <v>ai57_fault_act</v>
      </c>
    </row>
    <row r="59" spans="1:15" x14ac:dyDescent="0.25">
      <c r="A59" s="21" t="s">
        <v>2079</v>
      </c>
      <c r="B59" s="21" t="s">
        <v>2222</v>
      </c>
      <c r="C59" s="21" t="s">
        <v>1904</v>
      </c>
      <c r="D59" s="28" t="s">
        <v>22</v>
      </c>
      <c r="E59" s="21" t="s">
        <v>4660</v>
      </c>
      <c r="F59" s="21" t="str">
        <f t="shared" si="0"/>
        <v>Smurolíuhiti fyrir kæli STB Vél - Skynjarabilun</v>
      </c>
      <c r="K59" s="21" t="s">
        <v>5686</v>
      </c>
      <c r="L59" s="21" t="s">
        <v>5573</v>
      </c>
      <c r="M59" s="21" t="s">
        <v>5628</v>
      </c>
      <c r="O59" s="21" t="str">
        <f t="shared" si="1"/>
        <v>ai58_fault_act</v>
      </c>
    </row>
    <row r="60" spans="1:15" x14ac:dyDescent="0.25">
      <c r="A60" s="21" t="s">
        <v>2080</v>
      </c>
      <c r="B60" s="21" t="s">
        <v>2223</v>
      </c>
      <c r="C60" s="21" t="s">
        <v>1905</v>
      </c>
      <c r="D60" s="28" t="s">
        <v>2</v>
      </c>
      <c r="E60" s="21" t="s">
        <v>4660</v>
      </c>
      <c r="F60" s="21" t="str">
        <f t="shared" si="0"/>
        <v>Kælivatnshiti STB. Vél - Skynjarabilun</v>
      </c>
      <c r="K60" s="21" t="s">
        <v>5687</v>
      </c>
      <c r="L60" s="21" t="s">
        <v>5574</v>
      </c>
      <c r="M60" s="21" t="s">
        <v>5628</v>
      </c>
      <c r="O60" s="21" t="str">
        <f t="shared" si="1"/>
        <v>ai59_fault_act</v>
      </c>
    </row>
    <row r="61" spans="1:15" x14ac:dyDescent="0.25">
      <c r="A61" s="21" t="s">
        <v>2081</v>
      </c>
      <c r="B61" s="21" t="s">
        <v>2224</v>
      </c>
      <c r="C61" s="21" t="s">
        <v>1906</v>
      </c>
      <c r="D61" s="28" t="s">
        <v>3</v>
      </c>
      <c r="E61" s="21" t="s">
        <v>4660</v>
      </c>
      <c r="F61" s="21" t="str">
        <f t="shared" si="0"/>
        <v>Kælivatnshiti STB. Vél Cyl 1 - Skynjarabilun</v>
      </c>
      <c r="K61" s="21" t="s">
        <v>5688</v>
      </c>
      <c r="L61" s="21" t="s">
        <v>5575</v>
      </c>
      <c r="M61" s="21" t="s">
        <v>5628</v>
      </c>
      <c r="O61" s="21" t="str">
        <f t="shared" si="1"/>
        <v>ai60_fault_act</v>
      </c>
    </row>
    <row r="62" spans="1:15" x14ac:dyDescent="0.25">
      <c r="A62" s="21" t="s">
        <v>2082</v>
      </c>
      <c r="B62" s="21" t="s">
        <v>2225</v>
      </c>
      <c r="C62" s="21" t="s">
        <v>1907</v>
      </c>
      <c r="D62" s="28" t="s">
        <v>4</v>
      </c>
      <c r="E62" s="21" t="s">
        <v>4660</v>
      </c>
      <c r="F62" s="21" t="str">
        <f t="shared" si="0"/>
        <v>Kælivatnshiti STB. Vél Cyl 2 - Skynjarabilun</v>
      </c>
      <c r="K62" s="21" t="s">
        <v>5689</v>
      </c>
      <c r="L62" s="21" t="s">
        <v>5576</v>
      </c>
      <c r="M62" s="21" t="s">
        <v>5628</v>
      </c>
      <c r="O62" s="21" t="str">
        <f t="shared" si="1"/>
        <v>ai61_fault_act</v>
      </c>
    </row>
    <row r="63" spans="1:15" x14ac:dyDescent="0.25">
      <c r="A63" s="21" t="s">
        <v>2083</v>
      </c>
      <c r="B63" s="21" t="s">
        <v>2226</v>
      </c>
      <c r="C63" s="21" t="s">
        <v>1908</v>
      </c>
      <c r="D63" s="28" t="s">
        <v>5</v>
      </c>
      <c r="E63" s="21" t="s">
        <v>4660</v>
      </c>
      <c r="F63" s="21" t="str">
        <f t="shared" si="0"/>
        <v>Kælivatnshiti STB. Vél Cyl 3 - Skynjarabilun</v>
      </c>
      <c r="K63" s="21" t="s">
        <v>5690</v>
      </c>
      <c r="L63" s="21" t="s">
        <v>5577</v>
      </c>
      <c r="M63" s="21" t="s">
        <v>5628</v>
      </c>
      <c r="O63" s="21" t="str">
        <f t="shared" si="1"/>
        <v>ai62_fault_act</v>
      </c>
    </row>
    <row r="64" spans="1:15" x14ac:dyDescent="0.25">
      <c r="A64" s="21" t="s">
        <v>2084</v>
      </c>
      <c r="B64" s="21" t="s">
        <v>2227</v>
      </c>
      <c r="C64" s="21" t="s">
        <v>1909</v>
      </c>
      <c r="D64" s="28" t="s">
        <v>6</v>
      </c>
      <c r="E64" s="21" t="s">
        <v>4660</v>
      </c>
      <c r="F64" s="21" t="str">
        <f t="shared" si="0"/>
        <v>Kælivatnshiti STB. Vél Cyl 4 - Skynjarabilun</v>
      </c>
      <c r="K64" s="21" t="s">
        <v>5691</v>
      </c>
      <c r="L64" s="21" t="s">
        <v>5578</v>
      </c>
      <c r="M64" s="21" t="s">
        <v>5628</v>
      </c>
      <c r="O64" s="21" t="str">
        <f t="shared" si="1"/>
        <v>ai63_fault_act</v>
      </c>
    </row>
    <row r="65" spans="1:15" x14ac:dyDescent="0.25">
      <c r="A65" s="21" t="s">
        <v>2085</v>
      </c>
      <c r="B65" s="21" t="s">
        <v>2228</v>
      </c>
      <c r="C65" s="21" t="s">
        <v>1910</v>
      </c>
      <c r="D65" s="28" t="s">
        <v>7</v>
      </c>
      <c r="E65" s="21" t="s">
        <v>4660</v>
      </c>
      <c r="F65" s="21" t="str">
        <f t="shared" si="0"/>
        <v>Kælivatnshiti STB. Vél Cyl 5 - Skynjarabilun</v>
      </c>
      <c r="K65" s="21" t="s">
        <v>5692</v>
      </c>
      <c r="L65" s="21" t="s">
        <v>5579</v>
      </c>
      <c r="M65" s="21" t="s">
        <v>5628</v>
      </c>
      <c r="O65" s="21" t="str">
        <f t="shared" si="1"/>
        <v>ai64_fault_act</v>
      </c>
    </row>
    <row r="66" spans="1:15" x14ac:dyDescent="0.25">
      <c r="A66" s="21" t="s">
        <v>2086</v>
      </c>
      <c r="B66" s="21" t="s">
        <v>2229</v>
      </c>
      <c r="C66" s="21" t="s">
        <v>1911</v>
      </c>
      <c r="D66" s="28" t="s">
        <v>8</v>
      </c>
      <c r="E66" s="21" t="s">
        <v>4660</v>
      </c>
      <c r="F66" s="21" t="str">
        <f t="shared" si="0"/>
        <v>Kælivatnshiti STB. Vél Cyl 6 - Skynjarabilun</v>
      </c>
      <c r="K66" s="21" t="s">
        <v>5693</v>
      </c>
      <c r="L66" s="21" t="s">
        <v>5580</v>
      </c>
      <c r="M66" s="21" t="s">
        <v>5628</v>
      </c>
      <c r="O66" s="21" t="str">
        <f t="shared" si="1"/>
        <v>ai65_fault_act</v>
      </c>
    </row>
    <row r="67" spans="1:15" x14ac:dyDescent="0.25">
      <c r="A67" s="21" t="s">
        <v>2087</v>
      </c>
      <c r="B67" s="21" t="s">
        <v>2230</v>
      </c>
      <c r="C67" s="21" t="s">
        <v>1912</v>
      </c>
      <c r="D67" s="28" t="s">
        <v>9</v>
      </c>
      <c r="E67" s="21" t="s">
        <v>4660</v>
      </c>
      <c r="F67" s="21" t="str">
        <f t="shared" ref="F67:F130" si="2">CONCATENATE(D67," - ",E67)</f>
        <v>Kælivatnshiti STB. Vél Cyl 7 - Skynjarabilun</v>
      </c>
      <c r="K67" s="21" t="s">
        <v>5694</v>
      </c>
      <c r="L67" s="21" t="s">
        <v>5581</v>
      </c>
      <c r="M67" s="21" t="s">
        <v>5628</v>
      </c>
      <c r="O67" s="21" t="str">
        <f t="shared" ref="O67:O113" si="3">CONCATENATE(L67,M67)</f>
        <v>ai66_fault_act</v>
      </c>
    </row>
    <row r="68" spans="1:15" x14ac:dyDescent="0.25">
      <c r="A68" s="21" t="s">
        <v>2088</v>
      </c>
      <c r="B68" s="21" t="s">
        <v>2231</v>
      </c>
      <c r="C68" s="21" t="s">
        <v>1913</v>
      </c>
      <c r="D68" s="28" t="s">
        <v>10</v>
      </c>
      <c r="E68" s="21" t="s">
        <v>4660</v>
      </c>
      <c r="F68" s="21" t="str">
        <f t="shared" si="2"/>
        <v>Kælivatnshiti STB. Vél Cyl 8 - Skynjarabilun</v>
      </c>
      <c r="K68" s="21" t="s">
        <v>5695</v>
      </c>
      <c r="L68" s="21" t="s">
        <v>5582</v>
      </c>
      <c r="M68" s="21" t="s">
        <v>5628</v>
      </c>
      <c r="O68" s="21" t="str">
        <f t="shared" si="3"/>
        <v>ai67_fault_act</v>
      </c>
    </row>
    <row r="69" spans="1:15" x14ac:dyDescent="0.25">
      <c r="A69" s="21" t="s">
        <v>2089</v>
      </c>
      <c r="B69" s="21" t="s">
        <v>2232</v>
      </c>
      <c r="C69" s="21" t="s">
        <v>1914</v>
      </c>
      <c r="D69" s="28" t="s">
        <v>11</v>
      </c>
      <c r="E69" s="21" t="s">
        <v>4660</v>
      </c>
      <c r="F69" s="21" t="str">
        <f t="shared" si="2"/>
        <v>Afgashiti STB. Vél - Skynjarabilun</v>
      </c>
      <c r="K69" s="21" t="s">
        <v>5696</v>
      </c>
      <c r="L69" s="21" t="s">
        <v>5583</v>
      </c>
      <c r="M69" s="21" t="s">
        <v>5628</v>
      </c>
      <c r="O69" s="21" t="str">
        <f t="shared" si="3"/>
        <v>ai68_fault_act</v>
      </c>
    </row>
    <row r="70" spans="1:15" x14ac:dyDescent="0.25">
      <c r="A70" s="21" t="s">
        <v>2090</v>
      </c>
      <c r="B70" s="21" t="s">
        <v>2233</v>
      </c>
      <c r="C70" s="21" t="s">
        <v>1915</v>
      </c>
      <c r="D70" s="28" t="s">
        <v>12</v>
      </c>
      <c r="E70" s="21" t="s">
        <v>4660</v>
      </c>
      <c r="F70" s="21" t="str">
        <f t="shared" si="2"/>
        <v>Afgashiti STB. Vél Cyl 1 - Skynjarabilun</v>
      </c>
      <c r="K70" s="21" t="s">
        <v>5697</v>
      </c>
      <c r="L70" s="21" t="s">
        <v>5584</v>
      </c>
      <c r="M70" s="21" t="s">
        <v>5628</v>
      </c>
      <c r="O70" s="21" t="str">
        <f t="shared" si="3"/>
        <v>ai69_fault_act</v>
      </c>
    </row>
    <row r="71" spans="1:15" x14ac:dyDescent="0.25">
      <c r="A71" s="21" t="s">
        <v>2091</v>
      </c>
      <c r="B71" s="21" t="s">
        <v>2234</v>
      </c>
      <c r="C71" s="21" t="s">
        <v>1916</v>
      </c>
      <c r="D71" s="28" t="s">
        <v>13</v>
      </c>
      <c r="E71" s="21" t="s">
        <v>4660</v>
      </c>
      <c r="F71" s="21" t="str">
        <f t="shared" si="2"/>
        <v>Afgashiti STB. Vél Cyl 2 - Skynjarabilun</v>
      </c>
      <c r="K71" s="21" t="s">
        <v>5698</v>
      </c>
      <c r="L71" s="21" t="s">
        <v>5585</v>
      </c>
      <c r="M71" s="21" t="s">
        <v>5628</v>
      </c>
      <c r="O71" s="21" t="str">
        <f t="shared" si="3"/>
        <v>ai70_fault_act</v>
      </c>
    </row>
    <row r="72" spans="1:15" x14ac:dyDescent="0.25">
      <c r="A72" s="21" t="s">
        <v>2092</v>
      </c>
      <c r="B72" s="21" t="s">
        <v>2235</v>
      </c>
      <c r="C72" s="21" t="s">
        <v>1917</v>
      </c>
      <c r="D72" s="28" t="s">
        <v>14</v>
      </c>
      <c r="E72" s="21" t="s">
        <v>4660</v>
      </c>
      <c r="F72" s="21" t="str">
        <f t="shared" si="2"/>
        <v>Afgashiti STB. Vél Cyl 3 - Skynjarabilun</v>
      </c>
      <c r="K72" s="21" t="s">
        <v>5699</v>
      </c>
      <c r="L72" s="21" t="s">
        <v>5586</v>
      </c>
      <c r="M72" s="21" t="s">
        <v>5628</v>
      </c>
      <c r="O72" s="21" t="str">
        <f t="shared" si="3"/>
        <v>ai71_fault_act</v>
      </c>
    </row>
    <row r="73" spans="1:15" x14ac:dyDescent="0.25">
      <c r="A73" s="21" t="s">
        <v>2093</v>
      </c>
      <c r="B73" s="21" t="s">
        <v>2236</v>
      </c>
      <c r="C73" s="21" t="s">
        <v>1918</v>
      </c>
      <c r="D73" s="28" t="s">
        <v>15</v>
      </c>
      <c r="E73" s="21" t="s">
        <v>4660</v>
      </c>
      <c r="F73" s="21" t="str">
        <f t="shared" si="2"/>
        <v>Afgashiti STB. Vél Cyl 4 - Skynjarabilun</v>
      </c>
      <c r="K73" s="21" t="s">
        <v>5700</v>
      </c>
      <c r="L73" s="21" t="s">
        <v>5587</v>
      </c>
      <c r="M73" s="21" t="s">
        <v>5628</v>
      </c>
      <c r="O73" s="21" t="str">
        <f t="shared" si="3"/>
        <v>ai72_fault_act</v>
      </c>
    </row>
    <row r="74" spans="1:15" x14ac:dyDescent="0.25">
      <c r="A74" s="21" t="s">
        <v>2094</v>
      </c>
      <c r="B74" s="21" t="s">
        <v>2237</v>
      </c>
      <c r="C74" s="21" t="s">
        <v>1919</v>
      </c>
      <c r="D74" s="28" t="s">
        <v>16</v>
      </c>
      <c r="E74" s="21" t="s">
        <v>4660</v>
      </c>
      <c r="F74" s="21" t="str">
        <f t="shared" si="2"/>
        <v>Afgashiti STB. Vél Cyl 5 - Skynjarabilun</v>
      </c>
      <c r="K74" s="21" t="s">
        <v>5701</v>
      </c>
      <c r="L74" s="21" t="s">
        <v>5588</v>
      </c>
      <c r="M74" s="21" t="s">
        <v>5628</v>
      </c>
      <c r="O74" s="21" t="str">
        <f t="shared" si="3"/>
        <v>ai73_fault_act</v>
      </c>
    </row>
    <row r="75" spans="1:15" x14ac:dyDescent="0.25">
      <c r="A75" s="21" t="s">
        <v>2095</v>
      </c>
      <c r="B75" s="21" t="s">
        <v>2238</v>
      </c>
      <c r="C75" s="21" t="s">
        <v>1920</v>
      </c>
      <c r="D75" s="28" t="s">
        <v>17</v>
      </c>
      <c r="E75" s="21" t="s">
        <v>4660</v>
      </c>
      <c r="F75" s="21" t="str">
        <f t="shared" si="2"/>
        <v>Afgashiti STB. Vél Cyl 6 - Skynjarabilun</v>
      </c>
      <c r="K75" s="21" t="s">
        <v>5702</v>
      </c>
      <c r="L75" s="21" t="s">
        <v>5589</v>
      </c>
      <c r="M75" s="21" t="s">
        <v>5628</v>
      </c>
      <c r="O75" s="21" t="str">
        <f t="shared" si="3"/>
        <v>ai74_fault_act</v>
      </c>
    </row>
    <row r="76" spans="1:15" x14ac:dyDescent="0.25">
      <c r="A76" s="21" t="s">
        <v>2096</v>
      </c>
      <c r="B76" s="21" t="s">
        <v>2239</v>
      </c>
      <c r="C76" s="21" t="s">
        <v>1921</v>
      </c>
      <c r="D76" s="28" t="s">
        <v>18</v>
      </c>
      <c r="E76" s="21" t="s">
        <v>4660</v>
      </c>
      <c r="F76" s="21" t="str">
        <f t="shared" si="2"/>
        <v>Afgashiti STB. Vél Cyl 7 - Skynjarabilun</v>
      </c>
      <c r="K76" s="21" t="s">
        <v>5703</v>
      </c>
      <c r="L76" s="21" t="s">
        <v>5590</v>
      </c>
      <c r="M76" s="21" t="s">
        <v>5628</v>
      </c>
      <c r="O76" s="21" t="str">
        <f t="shared" si="3"/>
        <v>ai75_fault_act</v>
      </c>
    </row>
    <row r="77" spans="1:15" x14ac:dyDescent="0.25">
      <c r="A77" s="21" t="s">
        <v>2097</v>
      </c>
      <c r="B77" s="21" t="s">
        <v>2240</v>
      </c>
      <c r="C77" s="21" t="s">
        <v>1922</v>
      </c>
      <c r="D77" s="28" t="s">
        <v>19</v>
      </c>
      <c r="E77" s="21" t="s">
        <v>4660</v>
      </c>
      <c r="F77" s="21" t="str">
        <f t="shared" si="2"/>
        <v>Afgashiti STB. Vél Cyl 8 - Skynjarabilun</v>
      </c>
      <c r="K77" s="21" t="s">
        <v>5704</v>
      </c>
      <c r="L77" s="21" t="s">
        <v>5591</v>
      </c>
      <c r="M77" s="21" t="s">
        <v>5628</v>
      </c>
      <c r="O77" s="21" t="str">
        <f t="shared" si="3"/>
        <v>ai76_fault_act</v>
      </c>
    </row>
    <row r="78" spans="1:15" x14ac:dyDescent="0.25">
      <c r="A78" s="21" t="s">
        <v>2098</v>
      </c>
      <c r="B78" s="21" t="s">
        <v>2241</v>
      </c>
      <c r="C78" s="21" t="s">
        <v>1923</v>
      </c>
      <c r="D78" s="28" t="s">
        <v>20</v>
      </c>
      <c r="E78" s="21" t="s">
        <v>4660</v>
      </c>
      <c r="F78" s="21" t="str">
        <f t="shared" si="2"/>
        <v>Hiti þrýstilegu STB. Vél - Skynjarabilun</v>
      </c>
      <c r="K78" s="21" t="s">
        <v>5705</v>
      </c>
      <c r="L78" s="21" t="s">
        <v>5592</v>
      </c>
      <c r="M78" s="21" t="s">
        <v>5628</v>
      </c>
      <c r="O78" s="21" t="str">
        <f t="shared" si="3"/>
        <v>ai77_fault_act</v>
      </c>
    </row>
    <row r="79" spans="1:15" x14ac:dyDescent="0.25">
      <c r="A79" s="21" t="s">
        <v>2099</v>
      </c>
      <c r="B79" s="21" t="s">
        <v>2242</v>
      </c>
      <c r="C79" s="21" t="s">
        <v>1924</v>
      </c>
      <c r="D79" s="28" t="s">
        <v>21</v>
      </c>
      <c r="E79" s="21" t="s">
        <v>4660</v>
      </c>
      <c r="F79" s="21" t="str">
        <f t="shared" si="2"/>
        <v>Hiti skollofts STB. Vél - Skynjarabilun</v>
      </c>
      <c r="K79" s="21" t="s">
        <v>5706</v>
      </c>
      <c r="L79" s="21" t="s">
        <v>5593</v>
      </c>
      <c r="M79" s="21" t="s">
        <v>5628</v>
      </c>
      <c r="O79" s="21" t="str">
        <f t="shared" si="3"/>
        <v>ai78_fault_act</v>
      </c>
    </row>
    <row r="80" spans="1:15" x14ac:dyDescent="0.25">
      <c r="A80" s="21" t="s">
        <v>2100</v>
      </c>
      <c r="B80" s="21" t="s">
        <v>2243</v>
      </c>
      <c r="C80" s="21" t="s">
        <v>1925</v>
      </c>
      <c r="D80" s="33" t="s">
        <v>24</v>
      </c>
      <c r="E80" s="21" t="s">
        <v>4660</v>
      </c>
      <c r="F80" s="21" t="str">
        <f t="shared" si="2"/>
        <v>Smurolíuhiti eftir kæli BB. Vél - Skynjarabilun</v>
      </c>
      <c r="K80" s="21" t="s">
        <v>5707</v>
      </c>
      <c r="L80" s="21" t="s">
        <v>5594</v>
      </c>
      <c r="M80" s="21" t="s">
        <v>5628</v>
      </c>
      <c r="O80" s="21" t="str">
        <f t="shared" si="3"/>
        <v>ai79_fault_act</v>
      </c>
    </row>
    <row r="81" spans="1:15" x14ac:dyDescent="0.25">
      <c r="A81" s="21" t="s">
        <v>2101</v>
      </c>
      <c r="B81" s="21" t="s">
        <v>2244</v>
      </c>
      <c r="C81" s="21" t="s">
        <v>1926</v>
      </c>
      <c r="D81" s="33" t="s">
        <v>25</v>
      </c>
      <c r="E81" s="21" t="s">
        <v>4660</v>
      </c>
      <c r="F81" s="21" t="str">
        <f t="shared" si="2"/>
        <v>Smurolíuhiti fyrir kæli BB Vél - Skynjarabilun</v>
      </c>
      <c r="K81" s="21" t="s">
        <v>5708</v>
      </c>
      <c r="L81" s="21" t="s">
        <v>5595</v>
      </c>
      <c r="M81" s="21" t="s">
        <v>5628</v>
      </c>
      <c r="O81" s="21" t="str">
        <f t="shared" si="3"/>
        <v>ai80_fault_act</v>
      </c>
    </row>
    <row r="82" spans="1:15" x14ac:dyDescent="0.25">
      <c r="A82" s="21" t="s">
        <v>2102</v>
      </c>
      <c r="B82" s="21" t="s">
        <v>2245</v>
      </c>
      <c r="C82" s="21" t="s">
        <v>1927</v>
      </c>
      <c r="D82" s="33" t="s">
        <v>26</v>
      </c>
      <c r="E82" s="21" t="s">
        <v>4660</v>
      </c>
      <c r="F82" s="21" t="str">
        <f t="shared" si="2"/>
        <v>Kælivatnshiti BB. Vél - Skynjarabilun</v>
      </c>
      <c r="K82" s="21" t="s">
        <v>5709</v>
      </c>
      <c r="L82" s="21" t="s">
        <v>5596</v>
      </c>
      <c r="M82" s="21" t="s">
        <v>5628</v>
      </c>
      <c r="O82" s="21" t="str">
        <f t="shared" si="3"/>
        <v>ai81_fault_act</v>
      </c>
    </row>
    <row r="83" spans="1:15" x14ac:dyDescent="0.25">
      <c r="A83" s="21" t="s">
        <v>2103</v>
      </c>
      <c r="B83" s="21" t="s">
        <v>2246</v>
      </c>
      <c r="C83" s="21" t="s">
        <v>1928</v>
      </c>
      <c r="D83" s="33" t="s">
        <v>27</v>
      </c>
      <c r="E83" s="21" t="s">
        <v>4660</v>
      </c>
      <c r="F83" s="21" t="str">
        <f t="shared" si="2"/>
        <v>Kælivatnshiti BB. Vél Cyl 1 - Skynjarabilun</v>
      </c>
      <c r="K83" s="21" t="s">
        <v>5710</v>
      </c>
      <c r="L83" s="21" t="s">
        <v>5597</v>
      </c>
      <c r="M83" s="21" t="s">
        <v>5628</v>
      </c>
      <c r="O83" s="21" t="str">
        <f t="shared" si="3"/>
        <v>ai82_fault_act</v>
      </c>
    </row>
    <row r="84" spans="1:15" x14ac:dyDescent="0.25">
      <c r="A84" s="21" t="s">
        <v>2104</v>
      </c>
      <c r="B84" s="21" t="s">
        <v>2247</v>
      </c>
      <c r="C84" s="21" t="s">
        <v>1929</v>
      </c>
      <c r="D84" s="33" t="s">
        <v>28</v>
      </c>
      <c r="E84" s="21" t="s">
        <v>4660</v>
      </c>
      <c r="F84" s="21" t="str">
        <f t="shared" si="2"/>
        <v>Kælivatnshiti BB. Vél Cyl 2 - Skynjarabilun</v>
      </c>
      <c r="K84" s="21" t="s">
        <v>5711</v>
      </c>
      <c r="L84" s="21" t="s">
        <v>5598</v>
      </c>
      <c r="M84" s="21" t="s">
        <v>5628</v>
      </c>
      <c r="O84" s="21" t="str">
        <f t="shared" si="3"/>
        <v>ai83_fault_act</v>
      </c>
    </row>
    <row r="85" spans="1:15" x14ac:dyDescent="0.25">
      <c r="A85" s="21" t="s">
        <v>2105</v>
      </c>
      <c r="B85" s="21" t="s">
        <v>2248</v>
      </c>
      <c r="C85" s="21" t="s">
        <v>1930</v>
      </c>
      <c r="D85" s="33" t="s">
        <v>29</v>
      </c>
      <c r="E85" s="21" t="s">
        <v>4660</v>
      </c>
      <c r="F85" s="21" t="str">
        <f t="shared" si="2"/>
        <v>Kælivatnshiti BB. Vél Cyl 3 - Skynjarabilun</v>
      </c>
      <c r="K85" s="21" t="s">
        <v>5712</v>
      </c>
      <c r="L85" s="21" t="s">
        <v>5599</v>
      </c>
      <c r="M85" s="21" t="s">
        <v>5628</v>
      </c>
      <c r="O85" s="21" t="str">
        <f t="shared" si="3"/>
        <v>ai84_fault_act</v>
      </c>
    </row>
    <row r="86" spans="1:15" x14ac:dyDescent="0.25">
      <c r="A86" s="21" t="s">
        <v>2106</v>
      </c>
      <c r="B86" s="21" t="s">
        <v>2249</v>
      </c>
      <c r="C86" s="21" t="s">
        <v>1931</v>
      </c>
      <c r="D86" s="33" t="s">
        <v>30</v>
      </c>
      <c r="E86" s="21" t="s">
        <v>4660</v>
      </c>
      <c r="F86" s="21" t="str">
        <f t="shared" si="2"/>
        <v>Kælivatnshiti BB. Vél Cyl 4 - Skynjarabilun</v>
      </c>
      <c r="K86" s="21" t="s">
        <v>5713</v>
      </c>
      <c r="L86" s="21" t="s">
        <v>5600</v>
      </c>
      <c r="M86" s="21" t="s">
        <v>5628</v>
      </c>
      <c r="O86" s="21" t="str">
        <f t="shared" si="3"/>
        <v>ai85_fault_act</v>
      </c>
    </row>
    <row r="87" spans="1:15" x14ac:dyDescent="0.25">
      <c r="A87" s="21" t="s">
        <v>2107</v>
      </c>
      <c r="B87" s="21" t="s">
        <v>2250</v>
      </c>
      <c r="C87" s="21" t="s">
        <v>1932</v>
      </c>
      <c r="D87" s="33" t="s">
        <v>31</v>
      </c>
      <c r="E87" s="21" t="s">
        <v>4660</v>
      </c>
      <c r="F87" s="21" t="str">
        <f t="shared" si="2"/>
        <v>Kælivatnshiti BB. Vél Cyl 5 - Skynjarabilun</v>
      </c>
      <c r="K87" s="21" t="s">
        <v>5714</v>
      </c>
      <c r="L87" s="21" t="s">
        <v>5601</v>
      </c>
      <c r="M87" s="21" t="s">
        <v>5628</v>
      </c>
      <c r="O87" s="21" t="str">
        <f t="shared" si="3"/>
        <v>ai86_fault_act</v>
      </c>
    </row>
    <row r="88" spans="1:15" x14ac:dyDescent="0.25">
      <c r="A88" s="21" t="s">
        <v>2108</v>
      </c>
      <c r="B88" s="21" t="s">
        <v>2251</v>
      </c>
      <c r="C88" s="21" t="s">
        <v>1933</v>
      </c>
      <c r="D88" s="33" t="s">
        <v>32</v>
      </c>
      <c r="E88" s="21" t="s">
        <v>4660</v>
      </c>
      <c r="F88" s="21" t="str">
        <f t="shared" si="2"/>
        <v>Kælivatnshiti BB. Vél Cyl 6 - Skynjarabilun</v>
      </c>
      <c r="K88" s="21" t="s">
        <v>5715</v>
      </c>
      <c r="L88" s="21" t="s">
        <v>5602</v>
      </c>
      <c r="M88" s="21" t="s">
        <v>5628</v>
      </c>
      <c r="O88" s="21" t="str">
        <f t="shared" si="3"/>
        <v>ai87_fault_act</v>
      </c>
    </row>
    <row r="89" spans="1:15" x14ac:dyDescent="0.25">
      <c r="A89" s="21" t="s">
        <v>2109</v>
      </c>
      <c r="B89" s="21" t="s">
        <v>2252</v>
      </c>
      <c r="C89" s="21" t="s">
        <v>1934</v>
      </c>
      <c r="D89" s="33" t="s">
        <v>33</v>
      </c>
      <c r="E89" s="21" t="s">
        <v>4660</v>
      </c>
      <c r="F89" s="21" t="str">
        <f t="shared" si="2"/>
        <v>Kælivatnshiti BB. Vél Cyl 7 - Skynjarabilun</v>
      </c>
      <c r="K89" s="21" t="s">
        <v>5716</v>
      </c>
      <c r="L89" s="21" t="s">
        <v>5603</v>
      </c>
      <c r="M89" s="21" t="s">
        <v>5628</v>
      </c>
      <c r="O89" s="21" t="str">
        <f t="shared" si="3"/>
        <v>ai88_fault_act</v>
      </c>
    </row>
    <row r="90" spans="1:15" x14ac:dyDescent="0.25">
      <c r="A90" s="21" t="s">
        <v>2110</v>
      </c>
      <c r="B90" s="21" t="s">
        <v>2253</v>
      </c>
      <c r="C90" s="21" t="s">
        <v>1935</v>
      </c>
      <c r="D90" s="33" t="s">
        <v>34</v>
      </c>
      <c r="E90" s="21" t="s">
        <v>4660</v>
      </c>
      <c r="F90" s="21" t="str">
        <f t="shared" si="2"/>
        <v>Kælivatnshiti BB. Vél Cyl 8 - Skynjarabilun</v>
      </c>
      <c r="K90" s="21" t="s">
        <v>5717</v>
      </c>
      <c r="L90" s="21" t="s">
        <v>5604</v>
      </c>
      <c r="M90" s="21" t="s">
        <v>5628</v>
      </c>
      <c r="O90" s="21" t="str">
        <f t="shared" si="3"/>
        <v>ai89_fault_act</v>
      </c>
    </row>
    <row r="91" spans="1:15" x14ac:dyDescent="0.25">
      <c r="A91" s="21" t="s">
        <v>2111</v>
      </c>
      <c r="B91" s="21" t="s">
        <v>2254</v>
      </c>
      <c r="C91" s="21" t="s">
        <v>1936</v>
      </c>
      <c r="D91" s="33" t="s">
        <v>35</v>
      </c>
      <c r="E91" s="21" t="s">
        <v>4660</v>
      </c>
      <c r="F91" s="21" t="str">
        <f t="shared" si="2"/>
        <v>Afgashiti BB. Vél - Skynjarabilun</v>
      </c>
      <c r="K91" s="21" t="s">
        <v>5718</v>
      </c>
      <c r="L91" s="21" t="s">
        <v>5605</v>
      </c>
      <c r="M91" s="21" t="s">
        <v>5628</v>
      </c>
      <c r="O91" s="21" t="str">
        <f t="shared" si="3"/>
        <v>ai90_fault_act</v>
      </c>
    </row>
    <row r="92" spans="1:15" x14ac:dyDescent="0.25">
      <c r="A92" s="21" t="s">
        <v>2112</v>
      </c>
      <c r="B92" s="21" t="s">
        <v>2255</v>
      </c>
      <c r="C92" s="21" t="s">
        <v>1937</v>
      </c>
      <c r="D92" s="33" t="s">
        <v>36</v>
      </c>
      <c r="E92" s="21" t="s">
        <v>4660</v>
      </c>
      <c r="F92" s="21" t="str">
        <f t="shared" si="2"/>
        <v>Afgashiti BB. Vél Cyl 1 - Skynjarabilun</v>
      </c>
      <c r="K92" s="21" t="s">
        <v>5719</v>
      </c>
      <c r="L92" s="21" t="s">
        <v>5606</v>
      </c>
      <c r="M92" s="21" t="s">
        <v>5628</v>
      </c>
      <c r="O92" s="21" t="str">
        <f t="shared" si="3"/>
        <v>ai91_fault_act</v>
      </c>
    </row>
    <row r="93" spans="1:15" x14ac:dyDescent="0.25">
      <c r="A93" s="21" t="s">
        <v>2113</v>
      </c>
      <c r="B93" s="21" t="s">
        <v>2256</v>
      </c>
      <c r="C93" s="21" t="s">
        <v>1938</v>
      </c>
      <c r="D93" s="33" t="s">
        <v>37</v>
      </c>
      <c r="E93" s="21" t="s">
        <v>4660</v>
      </c>
      <c r="F93" s="21" t="str">
        <f t="shared" si="2"/>
        <v>Afgashiti BB. Vél Cyl 2 - Skynjarabilun</v>
      </c>
      <c r="K93" s="21" t="s">
        <v>5720</v>
      </c>
      <c r="L93" s="21" t="s">
        <v>5607</v>
      </c>
      <c r="M93" s="21" t="s">
        <v>5628</v>
      </c>
      <c r="O93" s="21" t="str">
        <f t="shared" si="3"/>
        <v>ai92_fault_act</v>
      </c>
    </row>
    <row r="94" spans="1:15" x14ac:dyDescent="0.25">
      <c r="A94" s="21" t="s">
        <v>2114</v>
      </c>
      <c r="B94" s="21" t="s">
        <v>2257</v>
      </c>
      <c r="C94" s="21" t="s">
        <v>1939</v>
      </c>
      <c r="D94" s="33" t="s">
        <v>38</v>
      </c>
      <c r="E94" s="21" t="s">
        <v>4660</v>
      </c>
      <c r="F94" s="21" t="str">
        <f t="shared" si="2"/>
        <v>Afgashiti BB. Vél Cyl 3 - Skynjarabilun</v>
      </c>
      <c r="K94" s="21" t="s">
        <v>5721</v>
      </c>
      <c r="L94" s="21" t="s">
        <v>5608</v>
      </c>
      <c r="M94" s="21" t="s">
        <v>5628</v>
      </c>
      <c r="O94" s="21" t="str">
        <f t="shared" si="3"/>
        <v>ai93_fault_act</v>
      </c>
    </row>
    <row r="95" spans="1:15" x14ac:dyDescent="0.25">
      <c r="A95" s="21" t="s">
        <v>2115</v>
      </c>
      <c r="B95" s="21" t="s">
        <v>2258</v>
      </c>
      <c r="C95" s="21" t="s">
        <v>1940</v>
      </c>
      <c r="D95" s="33" t="s">
        <v>39</v>
      </c>
      <c r="E95" s="21" t="s">
        <v>4660</v>
      </c>
      <c r="F95" s="21" t="str">
        <f t="shared" si="2"/>
        <v>Afgashiti BB. Vél Cyl 4 - Skynjarabilun</v>
      </c>
      <c r="K95" s="21" t="s">
        <v>5722</v>
      </c>
      <c r="L95" s="21" t="s">
        <v>5609</v>
      </c>
      <c r="M95" s="21" t="s">
        <v>5628</v>
      </c>
      <c r="O95" s="21" t="str">
        <f t="shared" si="3"/>
        <v>ai94_fault_act</v>
      </c>
    </row>
    <row r="96" spans="1:15" x14ac:dyDescent="0.25">
      <c r="A96" s="21" t="s">
        <v>2116</v>
      </c>
      <c r="B96" s="21" t="s">
        <v>2259</v>
      </c>
      <c r="C96" s="21" t="s">
        <v>1941</v>
      </c>
      <c r="D96" s="33" t="s">
        <v>40</v>
      </c>
      <c r="E96" s="21" t="s">
        <v>4660</v>
      </c>
      <c r="F96" s="21" t="str">
        <f t="shared" si="2"/>
        <v>Afgashiti BB. Vél Cyl 5 - Skynjarabilun</v>
      </c>
      <c r="K96" s="21" t="s">
        <v>5723</v>
      </c>
      <c r="L96" s="21" t="s">
        <v>5610</v>
      </c>
      <c r="M96" s="21" t="s">
        <v>5628</v>
      </c>
      <c r="O96" s="21" t="str">
        <f t="shared" si="3"/>
        <v>ai95_fault_act</v>
      </c>
    </row>
    <row r="97" spans="1:15" x14ac:dyDescent="0.25">
      <c r="A97" s="21" t="s">
        <v>2117</v>
      </c>
      <c r="B97" s="21" t="s">
        <v>2260</v>
      </c>
      <c r="C97" s="21" t="s">
        <v>1942</v>
      </c>
      <c r="D97" s="33" t="s">
        <v>41</v>
      </c>
      <c r="E97" s="21" t="s">
        <v>4660</v>
      </c>
      <c r="F97" s="21" t="str">
        <f t="shared" si="2"/>
        <v>Afgashiti BB. Vél Cyl 6 - Skynjarabilun</v>
      </c>
      <c r="K97" s="21" t="s">
        <v>5724</v>
      </c>
      <c r="L97" s="21" t="s">
        <v>5611</v>
      </c>
      <c r="M97" s="21" t="s">
        <v>5628</v>
      </c>
      <c r="O97" s="21" t="str">
        <f t="shared" si="3"/>
        <v>ai96_fault_act</v>
      </c>
    </row>
    <row r="98" spans="1:15" x14ac:dyDescent="0.25">
      <c r="A98" s="21" t="s">
        <v>2118</v>
      </c>
      <c r="B98" s="21" t="s">
        <v>2261</v>
      </c>
      <c r="C98" s="21" t="s">
        <v>1943</v>
      </c>
      <c r="D98" s="33" t="s">
        <v>42</v>
      </c>
      <c r="E98" s="21" t="s">
        <v>4660</v>
      </c>
      <c r="F98" s="21" t="str">
        <f t="shared" si="2"/>
        <v>Afgashiti BB. Vél Cyl 7 - Skynjarabilun</v>
      </c>
      <c r="K98" s="21" t="s">
        <v>5725</v>
      </c>
      <c r="L98" s="21" t="s">
        <v>5612</v>
      </c>
      <c r="M98" s="21" t="s">
        <v>5628</v>
      </c>
      <c r="O98" s="21" t="str">
        <f t="shared" si="3"/>
        <v>ai97_fault_act</v>
      </c>
    </row>
    <row r="99" spans="1:15" x14ac:dyDescent="0.25">
      <c r="A99" s="21" t="s">
        <v>2119</v>
      </c>
      <c r="B99" s="21" t="s">
        <v>2262</v>
      </c>
      <c r="C99" s="21" t="s">
        <v>1944</v>
      </c>
      <c r="D99" s="33" t="s">
        <v>43</v>
      </c>
      <c r="E99" s="21" t="s">
        <v>4660</v>
      </c>
      <c r="F99" s="21" t="str">
        <f t="shared" si="2"/>
        <v>Afgashiti BB. Vél Cyl 8 - Skynjarabilun</v>
      </c>
      <c r="K99" s="21" t="s">
        <v>5726</v>
      </c>
      <c r="L99" s="21" t="s">
        <v>5613</v>
      </c>
      <c r="M99" s="21" t="s">
        <v>5628</v>
      </c>
      <c r="O99" s="21" t="str">
        <f t="shared" si="3"/>
        <v>ai98_fault_act</v>
      </c>
    </row>
    <row r="100" spans="1:15" x14ac:dyDescent="0.25">
      <c r="A100" s="21" t="s">
        <v>2120</v>
      </c>
      <c r="B100" s="21" t="s">
        <v>2263</v>
      </c>
      <c r="C100" s="21" t="s">
        <v>1945</v>
      </c>
      <c r="D100" s="33" t="s">
        <v>44</v>
      </c>
      <c r="E100" s="21" t="s">
        <v>4660</v>
      </c>
      <c r="F100" s="21" t="str">
        <f t="shared" si="2"/>
        <v>Hiti þrýstilegu BB. Vél - Skynjarabilun</v>
      </c>
      <c r="K100" s="21" t="s">
        <v>5727</v>
      </c>
      <c r="L100" s="21" t="s">
        <v>5614</v>
      </c>
      <c r="M100" s="21" t="s">
        <v>5628</v>
      </c>
      <c r="O100" s="21" t="str">
        <f t="shared" si="3"/>
        <v>ai99_fault_act</v>
      </c>
    </row>
    <row r="101" spans="1:15" x14ac:dyDescent="0.25">
      <c r="A101" s="21" t="s">
        <v>2121</v>
      </c>
      <c r="B101" s="21" t="s">
        <v>2264</v>
      </c>
      <c r="C101" s="21" t="s">
        <v>1946</v>
      </c>
      <c r="D101" s="33" t="s">
        <v>45</v>
      </c>
      <c r="E101" s="21" t="s">
        <v>4660</v>
      </c>
      <c r="F101" s="21" t="str">
        <f t="shared" si="2"/>
        <v>Hiti skollofts BB. Vél - Skynjarabilun</v>
      </c>
      <c r="K101" s="21" t="s">
        <v>5728</v>
      </c>
      <c r="L101" s="21" t="s">
        <v>5615</v>
      </c>
      <c r="M101" s="21" t="s">
        <v>5628</v>
      </c>
      <c r="O101" s="21" t="str">
        <f t="shared" si="3"/>
        <v>ai100_fault_act</v>
      </c>
    </row>
    <row r="102" spans="1:15" x14ac:dyDescent="0.25">
      <c r="A102" s="21" t="s">
        <v>2122</v>
      </c>
      <c r="B102" s="21" t="s">
        <v>2265</v>
      </c>
      <c r="C102" s="21" t="s">
        <v>1947</v>
      </c>
      <c r="D102" s="8" t="s">
        <v>4662</v>
      </c>
      <c r="E102" s="21" t="s">
        <v>4660</v>
      </c>
      <c r="F102" s="21" t="str">
        <f t="shared" si="2"/>
        <v>ónotaður skynjari - Skynjarabilun</v>
      </c>
      <c r="L102" s="21" t="s">
        <v>5616</v>
      </c>
      <c r="M102" s="21" t="s">
        <v>5628</v>
      </c>
      <c r="O102" s="21" t="str">
        <f t="shared" si="3"/>
        <v>ai101_fault_act</v>
      </c>
    </row>
    <row r="103" spans="1:15" x14ac:dyDescent="0.25">
      <c r="A103" s="21" t="s">
        <v>2123</v>
      </c>
      <c r="B103" s="21" t="s">
        <v>2266</v>
      </c>
      <c r="C103" s="21" t="s">
        <v>1948</v>
      </c>
      <c r="D103" s="8" t="s">
        <v>4662</v>
      </c>
      <c r="E103" s="21" t="s">
        <v>4660</v>
      </c>
      <c r="F103" s="21" t="str">
        <f t="shared" si="2"/>
        <v>ónotaður skynjari - Skynjarabilun</v>
      </c>
      <c r="L103" s="21" t="s">
        <v>5617</v>
      </c>
      <c r="M103" s="21" t="s">
        <v>5628</v>
      </c>
      <c r="O103" s="21" t="str">
        <f t="shared" si="3"/>
        <v>ai102_fault_act</v>
      </c>
    </row>
    <row r="104" spans="1:15" x14ac:dyDescent="0.25">
      <c r="A104" s="21" t="s">
        <v>2124</v>
      </c>
      <c r="B104" s="21" t="s">
        <v>2267</v>
      </c>
      <c r="C104" s="21" t="s">
        <v>1949</v>
      </c>
      <c r="D104" s="8" t="s">
        <v>4662</v>
      </c>
      <c r="E104" s="21" t="s">
        <v>4660</v>
      </c>
      <c r="F104" s="21" t="str">
        <f t="shared" si="2"/>
        <v>ónotaður skynjari - Skynjarabilun</v>
      </c>
      <c r="L104" s="21" t="s">
        <v>5618</v>
      </c>
      <c r="M104" s="21" t="s">
        <v>5628</v>
      </c>
      <c r="O104" s="21" t="str">
        <f t="shared" si="3"/>
        <v>ai103_fault_act</v>
      </c>
    </row>
    <row r="105" spans="1:15" x14ac:dyDescent="0.25">
      <c r="A105" s="21" t="s">
        <v>2125</v>
      </c>
      <c r="B105" s="21" t="s">
        <v>2268</v>
      </c>
      <c r="C105" s="21" t="s">
        <v>1950</v>
      </c>
      <c r="D105" s="8" t="s">
        <v>4662</v>
      </c>
      <c r="E105" s="21" t="s">
        <v>4660</v>
      </c>
      <c r="F105" s="21" t="str">
        <f t="shared" si="2"/>
        <v>ónotaður skynjari - Skynjarabilun</v>
      </c>
      <c r="L105" s="21" t="s">
        <v>5619</v>
      </c>
      <c r="M105" s="21" t="s">
        <v>5628</v>
      </c>
      <c r="O105" s="21" t="str">
        <f t="shared" si="3"/>
        <v>ai104_fault_act</v>
      </c>
    </row>
    <row r="106" spans="1:15" x14ac:dyDescent="0.25">
      <c r="A106" s="21" t="s">
        <v>2126</v>
      </c>
      <c r="B106" s="21" t="s">
        <v>2269</v>
      </c>
      <c r="C106" s="21" t="s">
        <v>1951</v>
      </c>
      <c r="D106" s="8" t="s">
        <v>4662</v>
      </c>
      <c r="E106" s="21" t="s">
        <v>4660</v>
      </c>
      <c r="F106" s="21" t="str">
        <f t="shared" si="2"/>
        <v>ónotaður skynjari - Skynjarabilun</v>
      </c>
      <c r="L106" s="21" t="s">
        <v>5620</v>
      </c>
      <c r="M106" s="21" t="s">
        <v>5628</v>
      </c>
      <c r="O106" s="21" t="str">
        <f t="shared" si="3"/>
        <v>ai105_fault_act</v>
      </c>
    </row>
    <row r="107" spans="1:15" x14ac:dyDescent="0.25">
      <c r="A107" s="21" t="s">
        <v>2127</v>
      </c>
      <c r="B107" s="21" t="s">
        <v>2270</v>
      </c>
      <c r="C107" s="21" t="s">
        <v>1952</v>
      </c>
      <c r="D107" s="8" t="s">
        <v>4662</v>
      </c>
      <c r="E107" s="21" t="s">
        <v>4660</v>
      </c>
      <c r="F107" s="21" t="str">
        <f t="shared" si="2"/>
        <v>ónotaður skynjari - Skynjarabilun</v>
      </c>
      <c r="L107" s="21" t="s">
        <v>5621</v>
      </c>
      <c r="M107" s="21" t="s">
        <v>5628</v>
      </c>
      <c r="O107" s="21" t="str">
        <f t="shared" si="3"/>
        <v>ai106_fault_act</v>
      </c>
    </row>
    <row r="108" spans="1:15" x14ac:dyDescent="0.25">
      <c r="A108" s="21" t="s">
        <v>2128</v>
      </c>
      <c r="B108" s="21" t="s">
        <v>2271</v>
      </c>
      <c r="C108" s="21" t="s">
        <v>1953</v>
      </c>
      <c r="D108" s="32" t="s">
        <v>171</v>
      </c>
      <c r="E108" s="21" t="s">
        <v>4660</v>
      </c>
      <c r="F108" s="21" t="str">
        <f t="shared" si="2"/>
        <v>Kælivatnshiti LV1 - Skynjarabilun</v>
      </c>
      <c r="L108" s="21" t="s">
        <v>5622</v>
      </c>
      <c r="M108" s="21" t="s">
        <v>5628</v>
      </c>
      <c r="O108" s="21" t="str">
        <f t="shared" si="3"/>
        <v>ai107_fault_act</v>
      </c>
    </row>
    <row r="109" spans="1:15" x14ac:dyDescent="0.25">
      <c r="A109" s="21" t="s">
        <v>2129</v>
      </c>
      <c r="B109" s="21" t="s">
        <v>2272</v>
      </c>
      <c r="C109" s="21" t="s">
        <v>1954</v>
      </c>
      <c r="D109" s="32" t="s">
        <v>178</v>
      </c>
      <c r="E109" s="21" t="s">
        <v>4660</v>
      </c>
      <c r="F109" s="21" t="str">
        <f t="shared" si="2"/>
        <v>Kælivatnshiti LV2 - Skynjarabilun</v>
      </c>
      <c r="L109" s="21" t="s">
        <v>5623</v>
      </c>
      <c r="M109" s="21" t="s">
        <v>5628</v>
      </c>
      <c r="O109" s="21" t="str">
        <f t="shared" si="3"/>
        <v>ai108_fault_act</v>
      </c>
    </row>
    <row r="110" spans="1:15" x14ac:dyDescent="0.25">
      <c r="A110" s="21" t="s">
        <v>2130</v>
      </c>
      <c r="B110" s="21" t="s">
        <v>2273</v>
      </c>
      <c r="C110" s="21" t="s">
        <v>1955</v>
      </c>
      <c r="D110" s="32" t="s">
        <v>183</v>
      </c>
      <c r="E110" s="21" t="s">
        <v>4660</v>
      </c>
      <c r="F110" s="21" t="str">
        <f t="shared" si="2"/>
        <v>Kælivatnshiti LV3 - Skynjarabilun</v>
      </c>
      <c r="L110" s="21" t="s">
        <v>5624</v>
      </c>
      <c r="M110" s="21" t="s">
        <v>5628</v>
      </c>
      <c r="O110" s="21" t="str">
        <f t="shared" si="3"/>
        <v>ai109_fault_act</v>
      </c>
    </row>
    <row r="111" spans="1:15" x14ac:dyDescent="0.25">
      <c r="A111" s="21" t="s">
        <v>2131</v>
      </c>
      <c r="B111" s="21" t="s">
        <v>2274</v>
      </c>
      <c r="C111" s="21" t="s">
        <v>1956</v>
      </c>
      <c r="D111" s="8" t="s">
        <v>4662</v>
      </c>
      <c r="E111" s="21" t="s">
        <v>4660</v>
      </c>
      <c r="F111" s="21" t="str">
        <f t="shared" si="2"/>
        <v>ónotaður skynjari - Skynjarabilun</v>
      </c>
      <c r="L111" s="21" t="s">
        <v>5625</v>
      </c>
      <c r="M111" s="21" t="s">
        <v>5628</v>
      </c>
      <c r="O111" s="21" t="str">
        <f t="shared" si="3"/>
        <v>ai110_fault_act</v>
      </c>
    </row>
    <row r="112" spans="1:15" x14ac:dyDescent="0.25">
      <c r="A112" s="21" t="s">
        <v>2132</v>
      </c>
      <c r="B112" s="21" t="s">
        <v>2275</v>
      </c>
      <c r="C112" s="21" t="s">
        <v>1957</v>
      </c>
      <c r="D112" s="8" t="s">
        <v>4662</v>
      </c>
      <c r="E112" s="21" t="s">
        <v>4660</v>
      </c>
      <c r="F112" s="21" t="str">
        <f t="shared" si="2"/>
        <v>ónotaður skynjari - Skynjarabilun</v>
      </c>
      <c r="L112" s="21" t="s">
        <v>5626</v>
      </c>
      <c r="M112" s="21" t="s">
        <v>5628</v>
      </c>
      <c r="O112" s="21" t="str">
        <f t="shared" si="3"/>
        <v>ai111_fault_act</v>
      </c>
    </row>
    <row r="113" spans="1:15" x14ac:dyDescent="0.25">
      <c r="A113" s="21" t="s">
        <v>2133</v>
      </c>
      <c r="B113" s="21" t="s">
        <v>2276</v>
      </c>
      <c r="C113" s="21" t="s">
        <v>1958</v>
      </c>
      <c r="D113" s="8" t="s">
        <v>4662</v>
      </c>
      <c r="E113" s="21" t="s">
        <v>4660</v>
      </c>
      <c r="F113" s="21" t="str">
        <f t="shared" si="2"/>
        <v>ónotaður skynjari - Skynjarabilun</v>
      </c>
      <c r="L113" s="21" t="s">
        <v>5627</v>
      </c>
      <c r="M113" s="21" t="s">
        <v>5628</v>
      </c>
      <c r="O113" s="21" t="str">
        <f t="shared" si="3"/>
        <v>ai112_fault_act</v>
      </c>
    </row>
    <row r="114" spans="1:15" x14ac:dyDescent="0.25">
      <c r="A114" s="21" t="s">
        <v>1991</v>
      </c>
      <c r="B114" s="21" t="s">
        <v>2277</v>
      </c>
      <c r="C114" s="21" t="s">
        <v>1992</v>
      </c>
      <c r="D114" s="2" t="s">
        <v>4663</v>
      </c>
      <c r="E114" s="21" t="s">
        <v>4679</v>
      </c>
      <c r="F114" s="21" t="str">
        <f t="shared" si="2"/>
        <v>1 - Forpittur - Low limit</v>
      </c>
    </row>
    <row r="115" spans="1:15" x14ac:dyDescent="0.25">
      <c r="A115" s="21" t="s">
        <v>2134</v>
      </c>
      <c r="B115" s="21" t="s">
        <v>2278</v>
      </c>
      <c r="C115" s="21" t="s">
        <v>1993</v>
      </c>
      <c r="D115" s="2" t="s">
        <v>4663</v>
      </c>
      <c r="E115" s="21" t="s">
        <v>4678</v>
      </c>
      <c r="F115" s="21" t="str">
        <f t="shared" si="2"/>
        <v>1 - Forpittur - Hi limit</v>
      </c>
    </row>
    <row r="116" spans="1:15" x14ac:dyDescent="0.25">
      <c r="A116" s="21" t="s">
        <v>2135</v>
      </c>
      <c r="B116" s="21" t="s">
        <v>2279</v>
      </c>
      <c r="C116" s="21" t="s">
        <v>1994</v>
      </c>
      <c r="D116" s="2" t="s">
        <v>4664</v>
      </c>
      <c r="E116" s="21" t="s">
        <v>4679</v>
      </c>
      <c r="F116" s="21" t="str">
        <f t="shared" si="2"/>
        <v>17 - Sjótankur(ar) Ballest - Low limit</v>
      </c>
    </row>
    <row r="117" spans="1:15" x14ac:dyDescent="0.25">
      <c r="A117" s="21" t="s">
        <v>2136</v>
      </c>
      <c r="B117" s="21" t="s">
        <v>2280</v>
      </c>
      <c r="C117" s="21" t="s">
        <v>1995</v>
      </c>
      <c r="D117" s="2" t="s">
        <v>4664</v>
      </c>
      <c r="E117" s="21" t="s">
        <v>4678</v>
      </c>
      <c r="F117" s="21" t="str">
        <f t="shared" si="2"/>
        <v>17 - Sjótankur(ar) Ballest - Hi limit</v>
      </c>
    </row>
    <row r="118" spans="1:15" x14ac:dyDescent="0.25">
      <c r="A118" s="21" t="s">
        <v>2137</v>
      </c>
      <c r="B118" s="21" t="s">
        <v>2281</v>
      </c>
      <c r="C118" s="21" t="s">
        <v>1996</v>
      </c>
      <c r="D118" s="2" t="s">
        <v>4665</v>
      </c>
      <c r="E118" s="21" t="s">
        <v>4679</v>
      </c>
      <c r="F118" s="21" t="str">
        <f t="shared" si="2"/>
        <v>7 - Þyrlueldsneyti - Low limit</v>
      </c>
    </row>
    <row r="119" spans="1:15" x14ac:dyDescent="0.25">
      <c r="A119" s="21" t="s">
        <v>2138</v>
      </c>
      <c r="B119" s="21" t="s">
        <v>2282</v>
      </c>
      <c r="C119" s="21" t="s">
        <v>1997</v>
      </c>
      <c r="D119" s="2" t="s">
        <v>4665</v>
      </c>
      <c r="E119" s="21" t="s">
        <v>4678</v>
      </c>
      <c r="F119" s="21" t="str">
        <f t="shared" si="2"/>
        <v>7 - Þyrlueldsneyti - Hi limit</v>
      </c>
    </row>
    <row r="120" spans="1:15" x14ac:dyDescent="0.25">
      <c r="A120" s="21" t="s">
        <v>2139</v>
      </c>
      <c r="B120" s="21" t="s">
        <v>2283</v>
      </c>
      <c r="C120" s="21" t="s">
        <v>1998</v>
      </c>
      <c r="D120" s="2" t="s">
        <v>4666</v>
      </c>
      <c r="E120" s="21" t="s">
        <v>4679</v>
      </c>
      <c r="F120" s="21" t="str">
        <f t="shared" si="2"/>
        <v>2Sb - Ferskvatn - Low limit</v>
      </c>
    </row>
    <row r="121" spans="1:15" x14ac:dyDescent="0.25">
      <c r="A121" s="21" t="s">
        <v>2140</v>
      </c>
      <c r="B121" s="21" t="s">
        <v>2284</v>
      </c>
      <c r="C121" s="21" t="s">
        <v>1999</v>
      </c>
      <c r="D121" s="2" t="s">
        <v>4666</v>
      </c>
      <c r="E121" s="21" t="s">
        <v>4678</v>
      </c>
      <c r="F121" s="21" t="str">
        <f t="shared" si="2"/>
        <v>2Sb - Ferskvatn - Hi limit</v>
      </c>
    </row>
    <row r="122" spans="1:15" x14ac:dyDescent="0.25">
      <c r="A122" s="21" t="s">
        <v>2141</v>
      </c>
      <c r="B122" s="21" t="s">
        <v>2285</v>
      </c>
      <c r="C122" s="21" t="s">
        <v>2000</v>
      </c>
      <c r="D122" s="2" t="s">
        <v>4667</v>
      </c>
      <c r="E122" s="21" t="s">
        <v>4679</v>
      </c>
      <c r="F122" s="21" t="str">
        <f t="shared" si="2"/>
        <v>2Bb - Ferskvatn - Low limit</v>
      </c>
    </row>
    <row r="123" spans="1:15" x14ac:dyDescent="0.25">
      <c r="A123" s="21" t="s">
        <v>2142</v>
      </c>
      <c r="B123" s="21" t="s">
        <v>2286</v>
      </c>
      <c r="C123" s="21" t="s">
        <v>2001</v>
      </c>
      <c r="D123" s="2" t="s">
        <v>4667</v>
      </c>
      <c r="E123" s="21" t="s">
        <v>4678</v>
      </c>
      <c r="F123" s="21" t="str">
        <f t="shared" si="2"/>
        <v>2Bb - Ferskvatn - Hi limit</v>
      </c>
    </row>
    <row r="124" spans="1:15" x14ac:dyDescent="0.25">
      <c r="A124" s="21" t="s">
        <v>2143</v>
      </c>
      <c r="B124" s="21" t="s">
        <v>2287</v>
      </c>
      <c r="C124" s="21" t="s">
        <v>2002</v>
      </c>
      <c r="D124" s="2" t="s">
        <v>4668</v>
      </c>
      <c r="E124" s="21" t="s">
        <v>4679</v>
      </c>
      <c r="F124" s="21" t="str">
        <f t="shared" si="2"/>
        <v>19 - Tankur Sónarrými - Low limit</v>
      </c>
    </row>
    <row r="125" spans="1:15" x14ac:dyDescent="0.25">
      <c r="A125" s="21" t="s">
        <v>2144</v>
      </c>
      <c r="B125" s="21" t="s">
        <v>2288</v>
      </c>
      <c r="C125" s="21" t="s">
        <v>2003</v>
      </c>
      <c r="D125" s="2" t="s">
        <v>4668</v>
      </c>
      <c r="E125" s="21" t="s">
        <v>4678</v>
      </c>
      <c r="F125" s="21" t="str">
        <f t="shared" si="2"/>
        <v>19 - Tankur Sónarrými - Hi limit</v>
      </c>
    </row>
    <row r="126" spans="1:15" x14ac:dyDescent="0.25">
      <c r="A126" s="21" t="s">
        <v>2145</v>
      </c>
      <c r="B126" s="21" t="s">
        <v>2289</v>
      </c>
      <c r="C126" s="21" t="s">
        <v>2004</v>
      </c>
      <c r="D126" s="2" t="s">
        <v>4669</v>
      </c>
      <c r="E126" s="21" t="s">
        <v>4679</v>
      </c>
      <c r="F126" s="21" t="str">
        <f>CONCATENATE(D126," - ",E126)</f>
        <v>3Sb - Eldsneytistankur - Low limit</v>
      </c>
    </row>
    <row r="127" spans="1:15" x14ac:dyDescent="0.25">
      <c r="A127" s="21" t="s">
        <v>2146</v>
      </c>
      <c r="B127" s="21" t="s">
        <v>2290</v>
      </c>
      <c r="C127" s="21" t="s">
        <v>2005</v>
      </c>
      <c r="D127" s="2" t="s">
        <v>4669</v>
      </c>
      <c r="E127" s="21" t="s">
        <v>4678</v>
      </c>
      <c r="F127" s="21" t="str">
        <f t="shared" si="2"/>
        <v>3Sb - Eldsneytistankur - Hi limit</v>
      </c>
    </row>
    <row r="128" spans="1:15" x14ac:dyDescent="0.25">
      <c r="A128" s="21" t="s">
        <v>2147</v>
      </c>
      <c r="B128" s="21" t="s">
        <v>2291</v>
      </c>
      <c r="C128" s="21" t="s">
        <v>2006</v>
      </c>
      <c r="D128" s="2" t="s">
        <v>4670</v>
      </c>
      <c r="E128" s="21" t="s">
        <v>4679</v>
      </c>
      <c r="F128" s="21" t="str">
        <f t="shared" si="2"/>
        <v>3Bb - Eldsneytistankur - Low limit</v>
      </c>
    </row>
    <row r="129" spans="1:6" x14ac:dyDescent="0.25">
      <c r="A129" s="21" t="s">
        <v>2148</v>
      </c>
      <c r="B129" s="21" t="s">
        <v>2292</v>
      </c>
      <c r="C129" s="21" t="s">
        <v>2007</v>
      </c>
      <c r="D129" s="2" t="s">
        <v>4670</v>
      </c>
      <c r="E129" s="21" t="s">
        <v>4678</v>
      </c>
      <c r="F129" s="21" t="str">
        <f t="shared" si="2"/>
        <v>3Bb - Eldsneytistankur - Hi limit</v>
      </c>
    </row>
    <row r="130" spans="1:6" x14ac:dyDescent="0.25">
      <c r="A130" s="21" t="s">
        <v>2149</v>
      </c>
      <c r="B130" s="21" t="s">
        <v>2293</v>
      </c>
      <c r="C130" s="21" t="s">
        <v>2008</v>
      </c>
      <c r="D130" s="2" t="s">
        <v>4671</v>
      </c>
      <c r="E130" s="21" t="s">
        <v>4679</v>
      </c>
      <c r="F130" s="21" t="str">
        <f t="shared" si="2"/>
        <v>4Sb - Eldsneytistankur - Low limit</v>
      </c>
    </row>
    <row r="131" spans="1:6" x14ac:dyDescent="0.25">
      <c r="A131" s="21" t="s">
        <v>2150</v>
      </c>
      <c r="B131" s="21" t="s">
        <v>2294</v>
      </c>
      <c r="C131" s="21" t="s">
        <v>2009</v>
      </c>
      <c r="D131" s="2" t="s">
        <v>4671</v>
      </c>
      <c r="E131" s="21" t="s">
        <v>4678</v>
      </c>
      <c r="F131" s="21" t="str">
        <f t="shared" ref="F131:F143" si="4">CONCATENATE(D131," - ",E131)</f>
        <v>4Sb - Eldsneytistankur - Hi limit</v>
      </c>
    </row>
    <row r="132" spans="1:6" x14ac:dyDescent="0.25">
      <c r="A132" s="21" t="s">
        <v>2151</v>
      </c>
      <c r="B132" s="21" t="s">
        <v>2295</v>
      </c>
      <c r="C132" s="21" t="s">
        <v>2010</v>
      </c>
      <c r="D132" s="2" t="s">
        <v>4672</v>
      </c>
      <c r="E132" s="21" t="s">
        <v>4679</v>
      </c>
      <c r="F132" s="21" t="str">
        <f t="shared" si="4"/>
        <v>4Bb - Eldsneytistankur - Low limit</v>
      </c>
    </row>
    <row r="133" spans="1:6" x14ac:dyDescent="0.25">
      <c r="A133" s="21" t="s">
        <v>2152</v>
      </c>
      <c r="B133" s="21" t="s">
        <v>2296</v>
      </c>
      <c r="C133" s="21" t="s">
        <v>2011</v>
      </c>
      <c r="D133" s="2" t="s">
        <v>4672</v>
      </c>
      <c r="E133" s="21" t="s">
        <v>4678</v>
      </c>
      <c r="F133" s="21" t="str">
        <f t="shared" si="4"/>
        <v>4Bb - Eldsneytistankur - Hi limit</v>
      </c>
    </row>
    <row r="134" spans="1:6" x14ac:dyDescent="0.25">
      <c r="A134" s="21" t="s">
        <v>2153</v>
      </c>
      <c r="B134" s="21" t="s">
        <v>2297</v>
      </c>
      <c r="C134" s="21" t="s">
        <v>2012</v>
      </c>
      <c r="D134" s="2" t="s">
        <v>4673</v>
      </c>
      <c r="E134" s="21" t="s">
        <v>4679</v>
      </c>
      <c r="F134" s="21" t="str">
        <f t="shared" si="4"/>
        <v>6 - Dagtankur - Low limit</v>
      </c>
    </row>
    <row r="135" spans="1:6" x14ac:dyDescent="0.25">
      <c r="A135" s="21" t="s">
        <v>2154</v>
      </c>
      <c r="B135" s="21" t="s">
        <v>2298</v>
      </c>
      <c r="C135" s="21" t="s">
        <v>2013</v>
      </c>
      <c r="D135" s="2" t="s">
        <v>4673</v>
      </c>
      <c r="E135" s="21" t="s">
        <v>4678</v>
      </c>
      <c r="F135" s="21" t="str">
        <f t="shared" si="4"/>
        <v>6 - Dagtankur - Hi limit</v>
      </c>
    </row>
    <row r="136" spans="1:6" x14ac:dyDescent="0.25">
      <c r="A136" s="21" t="s">
        <v>2155</v>
      </c>
      <c r="B136" s="21" t="s">
        <v>2299</v>
      </c>
      <c r="C136" s="21" t="s">
        <v>2014</v>
      </c>
      <c r="D136" s="2" t="s">
        <v>4674</v>
      </c>
      <c r="E136" s="21" t="s">
        <v>4679</v>
      </c>
      <c r="F136" s="21" t="str">
        <f t="shared" si="4"/>
        <v>5 - Sethylki BB - Low limit</v>
      </c>
    </row>
    <row r="137" spans="1:6" x14ac:dyDescent="0.25">
      <c r="A137" s="21" t="s">
        <v>2156</v>
      </c>
      <c r="B137" s="21" t="s">
        <v>2300</v>
      </c>
      <c r="C137" s="21" t="s">
        <v>2015</v>
      </c>
      <c r="D137" s="2" t="s">
        <v>4674</v>
      </c>
      <c r="E137" s="21" t="s">
        <v>4678</v>
      </c>
      <c r="F137" s="21" t="str">
        <f t="shared" si="4"/>
        <v>5 - Sethylki BB - Hi limit</v>
      </c>
    </row>
    <row r="138" spans="1:6" x14ac:dyDescent="0.25">
      <c r="A138" s="21" t="s">
        <v>2157</v>
      </c>
      <c r="B138" s="21" t="s">
        <v>2301</v>
      </c>
      <c r="C138" s="21" t="s">
        <v>2016</v>
      </c>
      <c r="D138" s="2" t="s">
        <v>4675</v>
      </c>
      <c r="E138" s="21" t="s">
        <v>4679</v>
      </c>
      <c r="F138" s="21" t="str">
        <f t="shared" si="4"/>
        <v>18 - Sethylki STB - Low limit</v>
      </c>
    </row>
    <row r="139" spans="1:6" x14ac:dyDescent="0.25">
      <c r="A139" s="21" t="s">
        <v>2158</v>
      </c>
      <c r="B139" s="21" t="s">
        <v>2302</v>
      </c>
      <c r="C139" s="21" t="s">
        <v>2017</v>
      </c>
      <c r="D139" s="2" t="s">
        <v>4675</v>
      </c>
      <c r="E139" s="21" t="s">
        <v>4678</v>
      </c>
      <c r="F139" s="21" t="str">
        <f t="shared" si="4"/>
        <v>18 - Sethylki STB - Hi limit</v>
      </c>
    </row>
    <row r="140" spans="1:6" x14ac:dyDescent="0.25">
      <c r="A140" s="21" t="s">
        <v>2159</v>
      </c>
      <c r="B140" s="21" t="s">
        <v>2303</v>
      </c>
      <c r="C140" s="21" t="s">
        <v>2018</v>
      </c>
      <c r="D140" s="2" t="s">
        <v>4676</v>
      </c>
      <c r="E140" s="21" t="s">
        <v>4679</v>
      </c>
      <c r="F140" s="21" t="str">
        <f t="shared" si="4"/>
        <v>16 - Eldsneytistankur - Low limit</v>
      </c>
    </row>
    <row r="141" spans="1:6" x14ac:dyDescent="0.25">
      <c r="A141" s="21" t="s">
        <v>2160</v>
      </c>
      <c r="B141" s="21" t="s">
        <v>2304</v>
      </c>
      <c r="C141" s="21" t="s">
        <v>2019</v>
      </c>
      <c r="D141" s="2" t="s">
        <v>4676</v>
      </c>
      <c r="E141" s="21" t="s">
        <v>4678</v>
      </c>
      <c r="F141" s="21" t="str">
        <f t="shared" si="4"/>
        <v>16 - Eldsneytistankur - Hi limit</v>
      </c>
    </row>
    <row r="142" spans="1:6" x14ac:dyDescent="0.25">
      <c r="A142" s="21" t="s">
        <v>2161</v>
      </c>
      <c r="B142" s="21" t="s">
        <v>2305</v>
      </c>
      <c r="C142" s="21" t="s">
        <v>2020</v>
      </c>
      <c r="D142" s="2" t="s">
        <v>4677</v>
      </c>
      <c r="E142" s="21" t="s">
        <v>4679</v>
      </c>
      <c r="F142" s="21" t="str">
        <f t="shared" si="4"/>
        <v>8 - Eldsneytistankur - Low limit</v>
      </c>
    </row>
    <row r="143" spans="1:6" x14ac:dyDescent="0.25">
      <c r="A143" s="21" t="s">
        <v>2162</v>
      </c>
      <c r="B143" s="21" t="s">
        <v>2306</v>
      </c>
      <c r="C143" s="21" t="s">
        <v>2021</v>
      </c>
      <c r="D143" s="2" t="s">
        <v>4677</v>
      </c>
      <c r="E143" s="21" t="s">
        <v>4678</v>
      </c>
      <c r="F143" s="21" t="str">
        <f t="shared" si="4"/>
        <v>8 - Eldsneytistankur - Hi limit</v>
      </c>
    </row>
    <row r="144" spans="1:6" x14ac:dyDescent="0.25">
      <c r="A144" s="21" t="s">
        <v>2163</v>
      </c>
      <c r="B144" s="21" t="s">
        <v>2307</v>
      </c>
      <c r="C144" s="21" t="s">
        <v>3079</v>
      </c>
      <c r="F144" s="21" t="s">
        <v>4680</v>
      </c>
    </row>
    <row r="145" spans="1:10" x14ac:dyDescent="0.25">
      <c r="A145" s="21" t="s">
        <v>2164</v>
      </c>
      <c r="B145" s="21" t="s">
        <v>2308</v>
      </c>
      <c r="C145" s="21" t="s">
        <v>3080</v>
      </c>
      <c r="F145" s="21" t="s">
        <v>4681</v>
      </c>
    </row>
    <row r="146" spans="1:10" x14ac:dyDescent="0.25">
      <c r="A146" s="41" t="s">
        <v>4736</v>
      </c>
      <c r="B146" s="21" t="s">
        <v>2309</v>
      </c>
      <c r="C146" s="21" t="s">
        <v>4682</v>
      </c>
      <c r="F146" s="21" t="s">
        <v>882</v>
      </c>
      <c r="H146" s="21" t="s">
        <v>4833</v>
      </c>
      <c r="I146" s="41" t="s">
        <v>5030</v>
      </c>
      <c r="J146" s="24" t="s">
        <v>5031</v>
      </c>
    </row>
    <row r="147" spans="1:10" x14ac:dyDescent="0.25">
      <c r="A147" s="41" t="s">
        <v>4737</v>
      </c>
      <c r="B147" s="21" t="s">
        <v>2310</v>
      </c>
      <c r="C147" s="21" t="s">
        <v>4683</v>
      </c>
      <c r="F147" s="21" t="s">
        <v>881</v>
      </c>
      <c r="H147" s="21" t="s">
        <v>4834</v>
      </c>
      <c r="I147" s="41" t="s">
        <v>5032</v>
      </c>
      <c r="J147" s="24" t="s">
        <v>5033</v>
      </c>
    </row>
    <row r="148" spans="1:10" x14ac:dyDescent="0.25">
      <c r="A148" s="41" t="s">
        <v>4738</v>
      </c>
      <c r="B148" s="21" t="s">
        <v>2311</v>
      </c>
      <c r="C148" s="21" t="s">
        <v>4684</v>
      </c>
      <c r="F148" s="21" t="s">
        <v>880</v>
      </c>
      <c r="H148" s="21" t="s">
        <v>4835</v>
      </c>
      <c r="I148" s="41" t="s">
        <v>5034</v>
      </c>
      <c r="J148" s="24" t="s">
        <v>5035</v>
      </c>
    </row>
    <row r="149" spans="1:10" x14ac:dyDescent="0.25">
      <c r="A149" s="41" t="s">
        <v>4739</v>
      </c>
      <c r="B149" s="21" t="s">
        <v>2312</v>
      </c>
      <c r="C149" s="21" t="s">
        <v>4685</v>
      </c>
      <c r="F149" s="21" t="s">
        <v>879</v>
      </c>
      <c r="H149" s="21" t="s">
        <v>4836</v>
      </c>
      <c r="I149" s="41" t="s">
        <v>5036</v>
      </c>
      <c r="J149" s="24" t="s">
        <v>5037</v>
      </c>
    </row>
    <row r="150" spans="1:10" x14ac:dyDescent="0.25">
      <c r="A150" s="41" t="s">
        <v>4740</v>
      </c>
      <c r="B150" s="21" t="s">
        <v>2313</v>
      </c>
      <c r="C150" s="21" t="s">
        <v>4686</v>
      </c>
      <c r="F150" s="21" t="s">
        <v>461</v>
      </c>
      <c r="H150" s="21" t="s">
        <v>4837</v>
      </c>
      <c r="I150" s="41" t="s">
        <v>5038</v>
      </c>
      <c r="J150" s="24" t="s">
        <v>5039</v>
      </c>
    </row>
    <row r="151" spans="1:10" x14ac:dyDescent="0.25">
      <c r="A151" s="41" t="s">
        <v>4741</v>
      </c>
      <c r="B151" s="21" t="s">
        <v>2314</v>
      </c>
      <c r="C151" s="21" t="s">
        <v>4687</v>
      </c>
      <c r="F151" s="21" t="s">
        <v>463</v>
      </c>
      <c r="H151" s="21" t="s">
        <v>4838</v>
      </c>
      <c r="I151" s="41" t="s">
        <v>5040</v>
      </c>
      <c r="J151" s="24" t="s">
        <v>5041</v>
      </c>
    </row>
    <row r="152" spans="1:10" x14ac:dyDescent="0.25">
      <c r="A152" s="41" t="s">
        <v>4742</v>
      </c>
      <c r="B152" s="21" t="s">
        <v>2315</v>
      </c>
      <c r="C152" s="21" t="s">
        <v>4688</v>
      </c>
      <c r="F152" s="21" t="s">
        <v>457</v>
      </c>
      <c r="H152" s="21" t="s">
        <v>4839</v>
      </c>
      <c r="I152" s="41" t="s">
        <v>5042</v>
      </c>
      <c r="J152" s="24" t="s">
        <v>5043</v>
      </c>
    </row>
    <row r="153" spans="1:10" x14ac:dyDescent="0.25">
      <c r="A153" s="41" t="s">
        <v>4743</v>
      </c>
      <c r="B153" s="21" t="s">
        <v>2316</v>
      </c>
      <c r="C153" s="21" t="s">
        <v>4689</v>
      </c>
      <c r="F153" s="21" t="s">
        <v>458</v>
      </c>
      <c r="H153" s="21" t="s">
        <v>4840</v>
      </c>
      <c r="I153" s="41" t="s">
        <v>5044</v>
      </c>
      <c r="J153" s="24" t="s">
        <v>5045</v>
      </c>
    </row>
    <row r="154" spans="1:10" x14ac:dyDescent="0.25">
      <c r="A154" s="41" t="s">
        <v>4744</v>
      </c>
      <c r="B154" s="21" t="s">
        <v>2317</v>
      </c>
      <c r="C154" s="21" t="s">
        <v>4690</v>
      </c>
      <c r="F154" s="21" t="s">
        <v>459</v>
      </c>
      <c r="H154" s="21" t="s">
        <v>4841</v>
      </c>
      <c r="I154" s="41" t="s">
        <v>5046</v>
      </c>
      <c r="J154" s="24" t="s">
        <v>5047</v>
      </c>
    </row>
    <row r="155" spans="1:10" x14ac:dyDescent="0.25">
      <c r="A155" s="41" t="s">
        <v>4745</v>
      </c>
      <c r="B155" s="21" t="s">
        <v>2318</v>
      </c>
      <c r="C155" s="21" t="s">
        <v>4691</v>
      </c>
      <c r="F155" s="21" t="s">
        <v>460</v>
      </c>
      <c r="H155" s="21" t="s">
        <v>4842</v>
      </c>
      <c r="I155" s="41" t="s">
        <v>5048</v>
      </c>
      <c r="J155" s="24" t="s">
        <v>5049</v>
      </c>
    </row>
    <row r="156" spans="1:10" x14ac:dyDescent="0.25">
      <c r="A156" s="41" t="s">
        <v>4746</v>
      </c>
      <c r="B156" s="21" t="s">
        <v>2319</v>
      </c>
      <c r="C156" s="21" t="s">
        <v>4692</v>
      </c>
      <c r="F156" s="21" t="s">
        <v>878</v>
      </c>
      <c r="H156" s="21" t="s">
        <v>4843</v>
      </c>
      <c r="I156" s="41" t="s">
        <v>5050</v>
      </c>
      <c r="J156" s="24" t="s">
        <v>5051</v>
      </c>
    </row>
    <row r="157" spans="1:10" x14ac:dyDescent="0.25">
      <c r="A157" s="41" t="s">
        <v>4747</v>
      </c>
      <c r="B157" s="21" t="s">
        <v>2320</v>
      </c>
      <c r="C157" s="21" t="s">
        <v>4693</v>
      </c>
      <c r="F157" s="21" t="s">
        <v>877</v>
      </c>
      <c r="H157" s="21" t="s">
        <v>4844</v>
      </c>
      <c r="I157" s="41" t="s">
        <v>5052</v>
      </c>
      <c r="J157" s="24" t="s">
        <v>5053</v>
      </c>
    </row>
    <row r="158" spans="1:10" x14ac:dyDescent="0.25">
      <c r="A158" s="41" t="s">
        <v>4748</v>
      </c>
      <c r="B158" s="21" t="s">
        <v>2321</v>
      </c>
      <c r="C158" s="21" t="s">
        <v>4694</v>
      </c>
      <c r="F158" s="21" t="s">
        <v>876</v>
      </c>
      <c r="H158" s="21" t="s">
        <v>4845</v>
      </c>
      <c r="I158" s="41" t="s">
        <v>5054</v>
      </c>
      <c r="J158" s="24" t="s">
        <v>5055</v>
      </c>
    </row>
    <row r="159" spans="1:10" x14ac:dyDescent="0.25">
      <c r="A159" s="41" t="s">
        <v>4749</v>
      </c>
      <c r="B159" s="21" t="s">
        <v>2322</v>
      </c>
      <c r="C159" s="21" t="s">
        <v>4695</v>
      </c>
      <c r="F159" s="21" t="s">
        <v>875</v>
      </c>
      <c r="H159" s="21" t="s">
        <v>4846</v>
      </c>
      <c r="I159" s="41" t="s">
        <v>5056</v>
      </c>
      <c r="J159" s="24" t="s">
        <v>5057</v>
      </c>
    </row>
    <row r="160" spans="1:10" x14ac:dyDescent="0.25">
      <c r="A160" s="41" t="s">
        <v>4750</v>
      </c>
      <c r="B160" s="21" t="s">
        <v>2323</v>
      </c>
      <c r="C160" s="21" t="s">
        <v>4696</v>
      </c>
      <c r="F160" s="21" t="s">
        <v>462</v>
      </c>
      <c r="H160" s="21" t="s">
        <v>4847</v>
      </c>
      <c r="I160" s="41" t="s">
        <v>5058</v>
      </c>
      <c r="J160" s="24" t="s">
        <v>5059</v>
      </c>
    </row>
    <row r="161" spans="1:10" x14ac:dyDescent="0.25">
      <c r="A161" s="41" t="s">
        <v>4751</v>
      </c>
      <c r="B161" s="21" t="s">
        <v>2324</v>
      </c>
      <c r="C161" s="21" t="s">
        <v>4697</v>
      </c>
      <c r="F161" s="21" t="s">
        <v>464</v>
      </c>
      <c r="H161" s="21" t="s">
        <v>4848</v>
      </c>
      <c r="I161" s="41" t="s">
        <v>5060</v>
      </c>
      <c r="J161" s="24" t="s">
        <v>5061</v>
      </c>
    </row>
    <row r="162" spans="1:10" x14ac:dyDescent="0.25">
      <c r="A162" s="41" t="s">
        <v>4752</v>
      </c>
      <c r="B162" s="21" t="s">
        <v>2325</v>
      </c>
      <c r="C162" s="21" t="s">
        <v>4698</v>
      </c>
      <c r="F162" s="21" t="s">
        <v>465</v>
      </c>
      <c r="H162" s="21" t="s">
        <v>4849</v>
      </c>
      <c r="I162" s="41" t="s">
        <v>5062</v>
      </c>
      <c r="J162" s="24" t="s">
        <v>5063</v>
      </c>
    </row>
    <row r="163" spans="1:10" x14ac:dyDescent="0.25">
      <c r="A163" s="41" t="s">
        <v>4753</v>
      </c>
      <c r="B163" s="21" t="s">
        <v>2326</v>
      </c>
      <c r="C163" s="21" t="s">
        <v>4699</v>
      </c>
      <c r="F163" s="21" t="s">
        <v>466</v>
      </c>
      <c r="H163" s="21" t="s">
        <v>4850</v>
      </c>
      <c r="I163" s="41" t="s">
        <v>5064</v>
      </c>
      <c r="J163" s="24" t="s">
        <v>5065</v>
      </c>
    </row>
    <row r="164" spans="1:10" x14ac:dyDescent="0.25">
      <c r="A164" s="41" t="s">
        <v>4754</v>
      </c>
      <c r="B164" s="21" t="s">
        <v>2327</v>
      </c>
      <c r="C164" s="21" t="s">
        <v>4700</v>
      </c>
      <c r="F164" s="21" t="s">
        <v>467</v>
      </c>
      <c r="H164" s="21" t="s">
        <v>4851</v>
      </c>
      <c r="I164" s="41" t="s">
        <v>5066</v>
      </c>
      <c r="J164" s="24" t="s">
        <v>5067</v>
      </c>
    </row>
    <row r="165" spans="1:10" x14ac:dyDescent="0.25">
      <c r="A165" s="41" t="s">
        <v>4755</v>
      </c>
      <c r="B165" s="21" t="s">
        <v>2328</v>
      </c>
      <c r="C165" s="21" t="s">
        <v>4701</v>
      </c>
      <c r="F165" s="21" t="s">
        <v>468</v>
      </c>
      <c r="H165" s="21" t="s">
        <v>4852</v>
      </c>
      <c r="I165" s="41" t="s">
        <v>5068</v>
      </c>
      <c r="J165" s="24" t="s">
        <v>5069</v>
      </c>
    </row>
    <row r="166" spans="1:10" x14ac:dyDescent="0.25">
      <c r="A166" s="41" t="s">
        <v>4756</v>
      </c>
      <c r="B166" s="21" t="s">
        <v>2329</v>
      </c>
      <c r="C166" s="21" t="s">
        <v>4702</v>
      </c>
      <c r="F166" s="21" t="s">
        <v>469</v>
      </c>
      <c r="H166" s="21" t="s">
        <v>4853</v>
      </c>
      <c r="I166" s="41" t="s">
        <v>5070</v>
      </c>
      <c r="J166" s="24" t="s">
        <v>5071</v>
      </c>
    </row>
    <row r="167" spans="1:10" x14ac:dyDescent="0.25">
      <c r="A167" s="41" t="s">
        <v>4757</v>
      </c>
      <c r="B167" s="21" t="s">
        <v>2330</v>
      </c>
      <c r="C167" s="21" t="s">
        <v>4703</v>
      </c>
      <c r="F167" s="21" t="s">
        <v>470</v>
      </c>
      <c r="H167" s="21" t="s">
        <v>4854</v>
      </c>
      <c r="I167" s="41" t="s">
        <v>5072</v>
      </c>
      <c r="J167" s="24" t="s">
        <v>5073</v>
      </c>
    </row>
    <row r="168" spans="1:10" x14ac:dyDescent="0.25">
      <c r="A168" s="41" t="s">
        <v>4758</v>
      </c>
      <c r="B168" s="21" t="s">
        <v>2331</v>
      </c>
      <c r="C168" s="21" t="s">
        <v>4704</v>
      </c>
      <c r="F168" s="21" t="s">
        <v>471</v>
      </c>
      <c r="H168" s="21" t="s">
        <v>4855</v>
      </c>
      <c r="I168" s="41" t="s">
        <v>5074</v>
      </c>
      <c r="J168" s="24" t="s">
        <v>5075</v>
      </c>
    </row>
    <row r="169" spans="1:10" x14ac:dyDescent="0.25">
      <c r="A169" s="41" t="s">
        <v>4759</v>
      </c>
      <c r="B169" s="21" t="s">
        <v>2332</v>
      </c>
      <c r="C169" s="21" t="s">
        <v>4705</v>
      </c>
      <c r="F169" s="21" t="s">
        <v>472</v>
      </c>
      <c r="H169" s="21" t="s">
        <v>4856</v>
      </c>
      <c r="I169" s="41" t="s">
        <v>5076</v>
      </c>
      <c r="J169" s="24" t="s">
        <v>5077</v>
      </c>
    </row>
    <row r="170" spans="1:10" x14ac:dyDescent="0.25">
      <c r="A170" s="41" t="s">
        <v>4760</v>
      </c>
      <c r="B170" s="21" t="s">
        <v>2333</v>
      </c>
      <c r="C170" s="21" t="s">
        <v>4706</v>
      </c>
      <c r="F170" s="21" t="s">
        <v>473</v>
      </c>
      <c r="H170" s="21" t="s">
        <v>4857</v>
      </c>
      <c r="I170" s="41" t="s">
        <v>5078</v>
      </c>
      <c r="J170" s="24" t="s">
        <v>5079</v>
      </c>
    </row>
    <row r="171" spans="1:10" x14ac:dyDescent="0.25">
      <c r="A171" s="41" t="s">
        <v>4761</v>
      </c>
      <c r="B171" s="21" t="s">
        <v>2334</v>
      </c>
      <c r="C171" s="21" t="s">
        <v>4707</v>
      </c>
      <c r="F171" s="21" t="s">
        <v>474</v>
      </c>
      <c r="H171" s="21" t="s">
        <v>4858</v>
      </c>
      <c r="I171" s="41" t="s">
        <v>5080</v>
      </c>
      <c r="J171" s="24" t="s">
        <v>5081</v>
      </c>
    </row>
    <row r="172" spans="1:10" x14ac:dyDescent="0.25">
      <c r="A172" s="41" t="s">
        <v>4762</v>
      </c>
      <c r="B172" s="21" t="s">
        <v>2335</v>
      </c>
      <c r="C172" s="21" t="s">
        <v>4708</v>
      </c>
      <c r="F172" s="21" t="s">
        <v>165</v>
      </c>
      <c r="H172" s="21" t="s">
        <v>4859</v>
      </c>
      <c r="I172" s="41" t="s">
        <v>5082</v>
      </c>
      <c r="J172" s="24" t="s">
        <v>5083</v>
      </c>
    </row>
    <row r="173" spans="1:10" x14ac:dyDescent="0.25">
      <c r="A173" s="41" t="s">
        <v>4763</v>
      </c>
      <c r="B173" s="21" t="s">
        <v>2336</v>
      </c>
      <c r="C173" s="21" t="s">
        <v>4709</v>
      </c>
      <c r="F173" s="21" t="s">
        <v>869</v>
      </c>
      <c r="H173" s="21" t="s">
        <v>4860</v>
      </c>
      <c r="I173" s="41" t="s">
        <v>5084</v>
      </c>
      <c r="J173" s="24" t="s">
        <v>5085</v>
      </c>
    </row>
    <row r="174" spans="1:10" x14ac:dyDescent="0.25">
      <c r="A174" s="41" t="s">
        <v>4764</v>
      </c>
      <c r="B174" s="21" t="s">
        <v>2337</v>
      </c>
      <c r="C174" s="21" t="s">
        <v>4710</v>
      </c>
      <c r="F174" s="21" t="s">
        <v>873</v>
      </c>
      <c r="H174" s="21" t="s">
        <v>4861</v>
      </c>
      <c r="I174" s="41" t="s">
        <v>5086</v>
      </c>
      <c r="J174" s="24" t="s">
        <v>5087</v>
      </c>
    </row>
    <row r="175" spans="1:10" x14ac:dyDescent="0.25">
      <c r="A175" s="41" t="s">
        <v>4765</v>
      </c>
      <c r="B175" s="21" t="s">
        <v>2338</v>
      </c>
      <c r="C175" s="21" t="s">
        <v>4711</v>
      </c>
      <c r="F175" s="21" t="s">
        <v>874</v>
      </c>
      <c r="H175" s="21" t="s">
        <v>4862</v>
      </c>
      <c r="I175" s="41" t="s">
        <v>5088</v>
      </c>
      <c r="J175" s="24" t="s">
        <v>5089</v>
      </c>
    </row>
    <row r="176" spans="1:10" x14ac:dyDescent="0.25">
      <c r="A176" s="41" t="s">
        <v>4766</v>
      </c>
      <c r="B176" s="21" t="s">
        <v>2339</v>
      </c>
      <c r="C176" s="21" t="s">
        <v>4712</v>
      </c>
      <c r="F176" s="21" t="s">
        <v>870</v>
      </c>
      <c r="H176" s="21" t="s">
        <v>4863</v>
      </c>
      <c r="I176" s="41" t="s">
        <v>5090</v>
      </c>
      <c r="J176" s="24" t="s">
        <v>5091</v>
      </c>
    </row>
    <row r="177" spans="1:10" x14ac:dyDescent="0.25">
      <c r="A177" s="41" t="s">
        <v>4767</v>
      </c>
      <c r="B177" s="21" t="s">
        <v>2340</v>
      </c>
      <c r="C177" s="21" t="s">
        <v>4713</v>
      </c>
      <c r="F177" s="21" t="s">
        <v>871</v>
      </c>
      <c r="H177" s="21" t="s">
        <v>4864</v>
      </c>
      <c r="I177" s="41" t="s">
        <v>5092</v>
      </c>
      <c r="J177" s="24" t="s">
        <v>5093</v>
      </c>
    </row>
    <row r="178" spans="1:10" x14ac:dyDescent="0.25">
      <c r="A178" s="41" t="s">
        <v>4768</v>
      </c>
      <c r="B178" s="21" t="s">
        <v>2341</v>
      </c>
      <c r="C178" s="21" t="s">
        <v>4714</v>
      </c>
      <c r="F178" s="21" t="s">
        <v>872</v>
      </c>
      <c r="H178" s="21" t="s">
        <v>4865</v>
      </c>
      <c r="I178" s="41" t="s">
        <v>5094</v>
      </c>
      <c r="J178" s="24" t="s">
        <v>5095</v>
      </c>
    </row>
    <row r="179" spans="1:10" x14ac:dyDescent="0.25">
      <c r="A179" s="41" t="s">
        <v>4769</v>
      </c>
      <c r="B179" s="21" t="s">
        <v>2342</v>
      </c>
      <c r="C179" s="21" t="s">
        <v>4715</v>
      </c>
      <c r="F179" s="21" t="s">
        <v>145</v>
      </c>
      <c r="H179" s="21" t="s">
        <v>4866</v>
      </c>
      <c r="I179" s="41" t="s">
        <v>5096</v>
      </c>
      <c r="J179" s="24" t="s">
        <v>5097</v>
      </c>
    </row>
    <row r="180" spans="1:10" x14ac:dyDescent="0.25">
      <c r="A180" s="41" t="s">
        <v>4770</v>
      </c>
      <c r="B180" s="21" t="s">
        <v>2343</v>
      </c>
      <c r="C180" s="21" t="s">
        <v>4716</v>
      </c>
      <c r="F180" s="21" t="s">
        <v>157</v>
      </c>
      <c r="H180" s="21" t="s">
        <v>4867</v>
      </c>
      <c r="I180" s="41" t="s">
        <v>5098</v>
      </c>
      <c r="J180" s="24" t="s">
        <v>5099</v>
      </c>
    </row>
    <row r="181" spans="1:10" x14ac:dyDescent="0.25">
      <c r="A181" s="41" t="s">
        <v>4771</v>
      </c>
      <c r="B181" s="21" t="s">
        <v>2344</v>
      </c>
      <c r="C181" s="21" t="s">
        <v>4717</v>
      </c>
      <c r="F181" s="21" t="s">
        <v>167</v>
      </c>
      <c r="H181" s="21" t="s">
        <v>4868</v>
      </c>
      <c r="I181" s="41" t="s">
        <v>5100</v>
      </c>
      <c r="J181" s="24" t="s">
        <v>5101</v>
      </c>
    </row>
    <row r="182" spans="1:10" x14ac:dyDescent="0.25">
      <c r="A182" s="41" t="s">
        <v>4772</v>
      </c>
      <c r="B182" s="21" t="s">
        <v>2345</v>
      </c>
      <c r="C182" s="21" t="s">
        <v>4718</v>
      </c>
      <c r="F182" s="21" t="s">
        <v>141</v>
      </c>
      <c r="H182" s="21" t="s">
        <v>4869</v>
      </c>
      <c r="I182" s="41" t="s">
        <v>5102</v>
      </c>
      <c r="J182" s="24" t="s">
        <v>5103</v>
      </c>
    </row>
    <row r="183" spans="1:10" x14ac:dyDescent="0.25">
      <c r="A183" s="41" t="s">
        <v>4773</v>
      </c>
      <c r="B183" s="21" t="s">
        <v>2346</v>
      </c>
      <c r="C183" s="21" t="s">
        <v>4719</v>
      </c>
      <c r="F183" s="21" t="s">
        <v>153</v>
      </c>
      <c r="H183" s="21" t="s">
        <v>4870</v>
      </c>
      <c r="I183" s="41" t="s">
        <v>5104</v>
      </c>
      <c r="J183" s="24" t="s">
        <v>5105</v>
      </c>
    </row>
    <row r="184" spans="1:10" x14ac:dyDescent="0.25">
      <c r="A184" s="41" t="s">
        <v>4774</v>
      </c>
      <c r="B184" s="21" t="s">
        <v>2347</v>
      </c>
      <c r="C184" s="21" t="s">
        <v>4720</v>
      </c>
      <c r="F184" s="21" t="s">
        <v>4832</v>
      </c>
      <c r="H184" s="21" t="s">
        <v>4871</v>
      </c>
      <c r="I184" s="41" t="s">
        <v>5106</v>
      </c>
      <c r="J184" s="24" t="s">
        <v>5107</v>
      </c>
    </row>
    <row r="185" spans="1:10" x14ac:dyDescent="0.25">
      <c r="A185" s="41" t="s">
        <v>4775</v>
      </c>
      <c r="B185" s="21" t="s">
        <v>2348</v>
      </c>
      <c r="C185" s="21" t="s">
        <v>4721</v>
      </c>
      <c r="F185" s="21" t="s">
        <v>163</v>
      </c>
      <c r="H185" s="21" t="s">
        <v>4872</v>
      </c>
      <c r="I185" s="41" t="s">
        <v>5108</v>
      </c>
      <c r="J185" s="24" t="s">
        <v>5109</v>
      </c>
    </row>
    <row r="186" spans="1:10" x14ac:dyDescent="0.25">
      <c r="A186" s="41" t="s">
        <v>4776</v>
      </c>
      <c r="B186" s="21" t="s">
        <v>2349</v>
      </c>
      <c r="C186" s="21" t="s">
        <v>4722</v>
      </c>
      <c r="F186" s="21" t="s">
        <v>162</v>
      </c>
      <c r="H186" s="21" t="s">
        <v>4873</v>
      </c>
      <c r="I186" s="41" t="s">
        <v>5110</v>
      </c>
      <c r="J186" s="24" t="s">
        <v>5111</v>
      </c>
    </row>
    <row r="187" spans="1:10" x14ac:dyDescent="0.25">
      <c r="A187" s="41" t="s">
        <v>4777</v>
      </c>
      <c r="B187" s="21" t="s">
        <v>2350</v>
      </c>
      <c r="C187" s="21" t="s">
        <v>4723</v>
      </c>
      <c r="F187" s="21" t="s">
        <v>161</v>
      </c>
      <c r="H187" s="21" t="s">
        <v>4874</v>
      </c>
      <c r="I187" s="41" t="s">
        <v>5112</v>
      </c>
      <c r="J187" s="24" t="s">
        <v>5113</v>
      </c>
    </row>
    <row r="188" spans="1:10" x14ac:dyDescent="0.25">
      <c r="A188" s="41" t="s">
        <v>4778</v>
      </c>
      <c r="B188" s="21" t="s">
        <v>2351</v>
      </c>
      <c r="C188" s="21" t="s">
        <v>4724</v>
      </c>
      <c r="F188" s="21" t="s">
        <v>4939</v>
      </c>
      <c r="H188" s="21" t="s">
        <v>4875</v>
      </c>
      <c r="I188" s="41" t="s">
        <v>5114</v>
      </c>
      <c r="J188" s="24" t="s">
        <v>5115</v>
      </c>
    </row>
    <row r="189" spans="1:10" x14ac:dyDescent="0.25">
      <c r="A189" s="41" t="s">
        <v>4779</v>
      </c>
      <c r="B189" s="21" t="s">
        <v>2352</v>
      </c>
      <c r="C189" s="21" t="s">
        <v>4725</v>
      </c>
      <c r="F189" s="21" t="s">
        <v>4940</v>
      </c>
      <c r="H189" s="21" t="s">
        <v>4876</v>
      </c>
      <c r="I189" s="41" t="s">
        <v>5116</v>
      </c>
      <c r="J189" s="24" t="s">
        <v>5117</v>
      </c>
    </row>
    <row r="190" spans="1:10" x14ac:dyDescent="0.25">
      <c r="A190" s="41" t="s">
        <v>4780</v>
      </c>
      <c r="B190" s="21" t="s">
        <v>2353</v>
      </c>
      <c r="C190" s="21" t="s">
        <v>4726</v>
      </c>
      <c r="F190" s="21" t="s">
        <v>4941</v>
      </c>
      <c r="H190" s="21" t="s">
        <v>4877</v>
      </c>
      <c r="I190" s="41" t="s">
        <v>5118</v>
      </c>
      <c r="J190" s="24" t="s">
        <v>5119</v>
      </c>
    </row>
    <row r="191" spans="1:10" x14ac:dyDescent="0.25">
      <c r="A191" s="41" t="s">
        <v>4781</v>
      </c>
      <c r="B191" s="21" t="s">
        <v>2354</v>
      </c>
      <c r="C191" s="21" t="s">
        <v>4727</v>
      </c>
      <c r="F191" s="21" t="s">
        <v>4942</v>
      </c>
      <c r="H191" s="21" t="s">
        <v>4878</v>
      </c>
      <c r="I191" s="41" t="s">
        <v>5120</v>
      </c>
      <c r="J191" s="24" t="s">
        <v>5121</v>
      </c>
    </row>
    <row r="192" spans="1:10" x14ac:dyDescent="0.25">
      <c r="A192" s="41" t="s">
        <v>4782</v>
      </c>
      <c r="B192" s="21" t="s">
        <v>2355</v>
      </c>
      <c r="C192" s="21" t="s">
        <v>4728</v>
      </c>
      <c r="F192" s="21" t="s">
        <v>4943</v>
      </c>
      <c r="H192" s="21" t="s">
        <v>4879</v>
      </c>
      <c r="I192" s="41" t="s">
        <v>5122</v>
      </c>
      <c r="J192" s="24" t="s">
        <v>5123</v>
      </c>
    </row>
    <row r="193" spans="1:10" x14ac:dyDescent="0.25">
      <c r="A193" s="41" t="s">
        <v>4783</v>
      </c>
      <c r="B193" s="21" t="s">
        <v>2356</v>
      </c>
      <c r="C193" s="21" t="s">
        <v>4729</v>
      </c>
      <c r="F193" s="21" t="s">
        <v>4944</v>
      </c>
      <c r="H193" s="21" t="s">
        <v>4880</v>
      </c>
      <c r="I193" s="41" t="s">
        <v>5124</v>
      </c>
      <c r="J193" s="24" t="s">
        <v>5125</v>
      </c>
    </row>
    <row r="194" spans="1:10" x14ac:dyDescent="0.25">
      <c r="A194" s="41" t="s">
        <v>4784</v>
      </c>
      <c r="B194" s="21" t="s">
        <v>2357</v>
      </c>
      <c r="C194" s="21" t="s">
        <v>4730</v>
      </c>
      <c r="F194" s="21" t="s">
        <v>4945</v>
      </c>
      <c r="H194" s="21" t="s">
        <v>4881</v>
      </c>
      <c r="I194" s="41" t="s">
        <v>5126</v>
      </c>
      <c r="J194" s="24" t="s">
        <v>5127</v>
      </c>
    </row>
    <row r="195" spans="1:10" x14ac:dyDescent="0.25">
      <c r="A195" s="41" t="s">
        <v>4785</v>
      </c>
      <c r="B195" s="21" t="s">
        <v>2358</v>
      </c>
      <c r="C195" s="21" t="s">
        <v>4731</v>
      </c>
      <c r="F195" s="21" t="s">
        <v>4946</v>
      </c>
      <c r="H195" s="21" t="s">
        <v>4882</v>
      </c>
      <c r="I195" s="41" t="s">
        <v>5128</v>
      </c>
      <c r="J195" s="24" t="s">
        <v>5129</v>
      </c>
    </row>
    <row r="196" spans="1:10" x14ac:dyDescent="0.25">
      <c r="A196" s="41" t="s">
        <v>4786</v>
      </c>
      <c r="B196" s="21" t="s">
        <v>2359</v>
      </c>
      <c r="C196" s="21" t="s">
        <v>4732</v>
      </c>
      <c r="F196" s="21" t="s">
        <v>4947</v>
      </c>
      <c r="H196" s="21" t="s">
        <v>4883</v>
      </c>
      <c r="I196" s="41" t="s">
        <v>5130</v>
      </c>
      <c r="J196" s="24" t="s">
        <v>5131</v>
      </c>
    </row>
    <row r="197" spans="1:10" x14ac:dyDescent="0.25">
      <c r="A197" s="41" t="s">
        <v>4787</v>
      </c>
      <c r="B197" s="21" t="s">
        <v>2360</v>
      </c>
      <c r="C197" s="21" t="s">
        <v>4733</v>
      </c>
      <c r="F197" s="21" t="s">
        <v>4948</v>
      </c>
      <c r="H197" s="21" t="s">
        <v>4884</v>
      </c>
      <c r="I197" s="41" t="s">
        <v>5132</v>
      </c>
      <c r="J197" s="24" t="s">
        <v>5133</v>
      </c>
    </row>
    <row r="198" spans="1:10" x14ac:dyDescent="0.25">
      <c r="A198" s="41" t="s">
        <v>4788</v>
      </c>
      <c r="B198" s="21" t="s">
        <v>2361</v>
      </c>
      <c r="C198" s="21" t="s">
        <v>4734</v>
      </c>
      <c r="F198" s="21" t="s">
        <v>4949</v>
      </c>
      <c r="H198" s="21" t="s">
        <v>4885</v>
      </c>
      <c r="I198" s="41" t="s">
        <v>5134</v>
      </c>
      <c r="J198" s="24" t="s">
        <v>5135</v>
      </c>
    </row>
    <row r="199" spans="1:10" x14ac:dyDescent="0.25">
      <c r="A199" s="41" t="s">
        <v>4789</v>
      </c>
      <c r="B199" s="21" t="s">
        <v>2362</v>
      </c>
      <c r="C199" s="21" t="s">
        <v>4735</v>
      </c>
      <c r="F199" s="21" t="s">
        <v>4950</v>
      </c>
      <c r="H199" s="21" t="s">
        <v>4886</v>
      </c>
      <c r="I199" s="41" t="s">
        <v>5136</v>
      </c>
      <c r="J199" s="24" t="s">
        <v>5137</v>
      </c>
    </row>
    <row r="200" spans="1:10" x14ac:dyDescent="0.25">
      <c r="A200" s="41" t="s">
        <v>4790</v>
      </c>
      <c r="B200" s="21" t="s">
        <v>2363</v>
      </c>
      <c r="C200" s="21" t="s">
        <v>4929</v>
      </c>
      <c r="F200" s="21" t="s">
        <v>4951</v>
      </c>
      <c r="H200" s="21" t="s">
        <v>4887</v>
      </c>
      <c r="I200" s="41" t="s">
        <v>5138</v>
      </c>
      <c r="J200" s="24" t="s">
        <v>5139</v>
      </c>
    </row>
    <row r="201" spans="1:10" x14ac:dyDescent="0.25">
      <c r="A201" s="41" t="s">
        <v>4791</v>
      </c>
      <c r="B201" s="21" t="s">
        <v>2364</v>
      </c>
      <c r="C201" s="21" t="s">
        <v>4930</v>
      </c>
      <c r="F201" s="21" t="s">
        <v>4952</v>
      </c>
      <c r="H201" s="21" t="s">
        <v>4888</v>
      </c>
      <c r="I201" s="41" t="s">
        <v>5140</v>
      </c>
      <c r="J201" s="24" t="s">
        <v>5141</v>
      </c>
    </row>
    <row r="202" spans="1:10" x14ac:dyDescent="0.25">
      <c r="A202" s="41" t="s">
        <v>4792</v>
      </c>
      <c r="B202" s="21" t="s">
        <v>2365</v>
      </c>
      <c r="C202" s="21" t="s">
        <v>4931</v>
      </c>
      <c r="F202" s="21" t="s">
        <v>4953</v>
      </c>
      <c r="H202" s="21" t="s">
        <v>4889</v>
      </c>
      <c r="I202" s="41" t="s">
        <v>5142</v>
      </c>
      <c r="J202" s="24" t="s">
        <v>5143</v>
      </c>
    </row>
    <row r="203" spans="1:10" x14ac:dyDescent="0.25">
      <c r="A203" s="41" t="s">
        <v>4793</v>
      </c>
      <c r="B203" s="21" t="s">
        <v>2366</v>
      </c>
      <c r="C203" s="21" t="s">
        <v>4932</v>
      </c>
      <c r="F203" s="21" t="s">
        <v>4954</v>
      </c>
      <c r="H203" s="21" t="s">
        <v>4890</v>
      </c>
      <c r="I203" s="41" t="s">
        <v>5144</v>
      </c>
      <c r="J203" s="24" t="s">
        <v>5145</v>
      </c>
    </row>
    <row r="204" spans="1:10" x14ac:dyDescent="0.25">
      <c r="A204" s="41" t="s">
        <v>4794</v>
      </c>
      <c r="B204" s="21" t="s">
        <v>2367</v>
      </c>
      <c r="C204" s="21" t="s">
        <v>4933</v>
      </c>
      <c r="F204" s="21" t="s">
        <v>4955</v>
      </c>
      <c r="H204" s="21" t="s">
        <v>4891</v>
      </c>
      <c r="I204" s="41" t="s">
        <v>5146</v>
      </c>
      <c r="J204" s="24" t="s">
        <v>5147</v>
      </c>
    </row>
    <row r="205" spans="1:10" x14ac:dyDescent="0.25">
      <c r="A205" s="41" t="s">
        <v>4795</v>
      </c>
      <c r="B205" s="21" t="s">
        <v>2368</v>
      </c>
      <c r="C205" s="21" t="s">
        <v>4934</v>
      </c>
      <c r="F205" s="21" t="s">
        <v>4956</v>
      </c>
      <c r="H205" s="21" t="s">
        <v>4892</v>
      </c>
      <c r="I205" s="41" t="s">
        <v>5148</v>
      </c>
      <c r="J205" s="24" t="s">
        <v>5149</v>
      </c>
    </row>
    <row r="206" spans="1:10" x14ac:dyDescent="0.25">
      <c r="A206" s="41" t="s">
        <v>4796</v>
      </c>
      <c r="B206" s="21" t="s">
        <v>2369</v>
      </c>
      <c r="C206" s="21" t="s">
        <v>4935</v>
      </c>
      <c r="F206" s="21" t="s">
        <v>4957</v>
      </c>
      <c r="H206" s="21" t="s">
        <v>4893</v>
      </c>
      <c r="I206" s="41" t="s">
        <v>5150</v>
      </c>
      <c r="J206" s="24" t="s">
        <v>5151</v>
      </c>
    </row>
    <row r="207" spans="1:10" x14ac:dyDescent="0.25">
      <c r="A207" s="41" t="s">
        <v>4797</v>
      </c>
      <c r="B207" s="21" t="s">
        <v>2370</v>
      </c>
      <c r="C207" s="21" t="s">
        <v>4936</v>
      </c>
      <c r="F207" s="21" t="s">
        <v>4958</v>
      </c>
      <c r="H207" s="21" t="s">
        <v>4894</v>
      </c>
      <c r="I207" s="41" t="s">
        <v>5152</v>
      </c>
      <c r="J207" s="24" t="s">
        <v>5153</v>
      </c>
    </row>
    <row r="208" spans="1:10" x14ac:dyDescent="0.25">
      <c r="A208" s="41" t="s">
        <v>4798</v>
      </c>
      <c r="B208" s="21" t="s">
        <v>2371</v>
      </c>
      <c r="C208" s="21" t="s">
        <v>4937</v>
      </c>
      <c r="F208" s="21" t="s">
        <v>4959</v>
      </c>
      <c r="H208" s="21" t="s">
        <v>4895</v>
      </c>
      <c r="I208" s="41" t="s">
        <v>5154</v>
      </c>
      <c r="J208" s="24" t="s">
        <v>5155</v>
      </c>
    </row>
    <row r="209" spans="1:10" x14ac:dyDescent="0.25">
      <c r="A209" s="41" t="s">
        <v>4799</v>
      </c>
      <c r="B209" s="21" t="s">
        <v>2372</v>
      </c>
      <c r="C209" s="21" t="s">
        <v>4938</v>
      </c>
      <c r="F209" s="21" t="s">
        <v>4960</v>
      </c>
      <c r="H209" s="21" t="s">
        <v>4896</v>
      </c>
      <c r="I209" s="41" t="s">
        <v>5156</v>
      </c>
      <c r="J209" s="24" t="s">
        <v>5157</v>
      </c>
    </row>
    <row r="210" spans="1:10" x14ac:dyDescent="0.25">
      <c r="A210" s="41" t="s">
        <v>4800</v>
      </c>
      <c r="B210" s="21" t="s">
        <v>2373</v>
      </c>
      <c r="C210" s="21" t="s">
        <v>4961</v>
      </c>
      <c r="F210" s="26" t="s">
        <v>373</v>
      </c>
      <c r="H210" s="21" t="s">
        <v>4897</v>
      </c>
      <c r="I210" s="41" t="s">
        <v>5158</v>
      </c>
      <c r="J210" s="24" t="s">
        <v>5159</v>
      </c>
    </row>
    <row r="211" spans="1:10" x14ac:dyDescent="0.25">
      <c r="A211" s="41" t="s">
        <v>4801</v>
      </c>
      <c r="B211" s="21" t="s">
        <v>2374</v>
      </c>
      <c r="C211" s="21" t="s">
        <v>4962</v>
      </c>
      <c r="F211" s="26" t="s">
        <v>374</v>
      </c>
      <c r="H211" s="21" t="s">
        <v>4898</v>
      </c>
      <c r="I211" s="41" t="s">
        <v>5160</v>
      </c>
      <c r="J211" s="24" t="s">
        <v>5161</v>
      </c>
    </row>
    <row r="212" spans="1:10" x14ac:dyDescent="0.25">
      <c r="A212" s="41" t="s">
        <v>4802</v>
      </c>
      <c r="B212" s="21" t="s">
        <v>2375</v>
      </c>
      <c r="C212" s="21" t="s">
        <v>4963</v>
      </c>
      <c r="F212" s="26" t="s">
        <v>171</v>
      </c>
      <c r="H212" s="21" t="s">
        <v>4899</v>
      </c>
      <c r="I212" s="41" t="s">
        <v>5162</v>
      </c>
      <c r="J212" s="24" t="s">
        <v>5163</v>
      </c>
    </row>
    <row r="213" spans="1:10" x14ac:dyDescent="0.25">
      <c r="A213" s="41" t="s">
        <v>4803</v>
      </c>
      <c r="B213" s="21" t="s">
        <v>2376</v>
      </c>
      <c r="C213" s="21" t="s">
        <v>4964</v>
      </c>
      <c r="F213" s="26" t="s">
        <v>375</v>
      </c>
      <c r="H213" s="21" t="s">
        <v>4900</v>
      </c>
      <c r="I213" s="41" t="s">
        <v>5164</v>
      </c>
      <c r="J213" s="24" t="s">
        <v>5165</v>
      </c>
    </row>
    <row r="214" spans="1:10" x14ac:dyDescent="0.25">
      <c r="A214" s="41" t="s">
        <v>4804</v>
      </c>
      <c r="B214" s="21" t="s">
        <v>2377</v>
      </c>
      <c r="C214" s="21" t="s">
        <v>4965</v>
      </c>
      <c r="F214" s="26" t="s">
        <v>376</v>
      </c>
      <c r="H214" s="21" t="s">
        <v>4901</v>
      </c>
      <c r="I214" s="41" t="s">
        <v>5166</v>
      </c>
      <c r="J214" s="24" t="s">
        <v>5167</v>
      </c>
    </row>
    <row r="215" spans="1:10" x14ac:dyDescent="0.25">
      <c r="A215" s="41" t="s">
        <v>4805</v>
      </c>
      <c r="B215" s="21" t="s">
        <v>2378</v>
      </c>
      <c r="C215" s="21" t="s">
        <v>4966</v>
      </c>
      <c r="F215" s="26" t="s">
        <v>377</v>
      </c>
      <c r="H215" s="21" t="s">
        <v>4902</v>
      </c>
      <c r="I215" s="41" t="s">
        <v>5168</v>
      </c>
      <c r="J215" s="24" t="s">
        <v>5169</v>
      </c>
    </row>
    <row r="216" spans="1:10" x14ac:dyDescent="0.25">
      <c r="A216" s="41" t="s">
        <v>4806</v>
      </c>
      <c r="B216" s="21" t="s">
        <v>2379</v>
      </c>
      <c r="C216" s="21" t="s">
        <v>4967</v>
      </c>
      <c r="F216" s="26" t="s">
        <v>178</v>
      </c>
      <c r="H216" s="21" t="s">
        <v>4903</v>
      </c>
      <c r="I216" s="41" t="s">
        <v>5170</v>
      </c>
      <c r="J216" s="24" t="s">
        <v>5171</v>
      </c>
    </row>
    <row r="217" spans="1:10" x14ac:dyDescent="0.25">
      <c r="A217" s="41" t="s">
        <v>4807</v>
      </c>
      <c r="B217" s="21" t="s">
        <v>2380</v>
      </c>
      <c r="C217" s="21" t="s">
        <v>4968</v>
      </c>
      <c r="F217" s="26" t="s">
        <v>378</v>
      </c>
      <c r="H217" s="21" t="s">
        <v>4904</v>
      </c>
      <c r="I217" s="41" t="s">
        <v>5172</v>
      </c>
      <c r="J217" s="24" t="s">
        <v>5173</v>
      </c>
    </row>
    <row r="218" spans="1:10" x14ac:dyDescent="0.25">
      <c r="A218" s="41" t="s">
        <v>4808</v>
      </c>
      <c r="B218" s="21" t="s">
        <v>2381</v>
      </c>
      <c r="C218" s="21" t="s">
        <v>4969</v>
      </c>
      <c r="F218" s="26" t="s">
        <v>379</v>
      </c>
      <c r="H218" s="21" t="s">
        <v>4905</v>
      </c>
      <c r="I218" s="41" t="s">
        <v>5174</v>
      </c>
      <c r="J218" s="24" t="s">
        <v>5175</v>
      </c>
    </row>
    <row r="219" spans="1:10" x14ac:dyDescent="0.25">
      <c r="A219" s="41" t="s">
        <v>4809</v>
      </c>
      <c r="B219" s="21" t="s">
        <v>2382</v>
      </c>
      <c r="C219" s="21" t="s">
        <v>4970</v>
      </c>
      <c r="F219" s="26" t="s">
        <v>815</v>
      </c>
      <c r="H219" s="21" t="s">
        <v>4906</v>
      </c>
      <c r="I219" s="41" t="s">
        <v>5176</v>
      </c>
      <c r="J219" s="24" t="s">
        <v>5177</v>
      </c>
    </row>
    <row r="220" spans="1:10" x14ac:dyDescent="0.25">
      <c r="A220" s="41" t="s">
        <v>4810</v>
      </c>
      <c r="B220" s="21" t="s">
        <v>2383</v>
      </c>
      <c r="C220" s="21" t="s">
        <v>4971</v>
      </c>
      <c r="F220" s="26" t="s">
        <v>183</v>
      </c>
      <c r="H220" s="21" t="s">
        <v>4907</v>
      </c>
      <c r="I220" s="41" t="s">
        <v>5178</v>
      </c>
      <c r="J220" s="24" t="s">
        <v>5179</v>
      </c>
    </row>
    <row r="221" spans="1:10" x14ac:dyDescent="0.25">
      <c r="A221" s="41" t="s">
        <v>4811</v>
      </c>
      <c r="B221" s="21" t="s">
        <v>2384</v>
      </c>
      <c r="C221" s="21" t="s">
        <v>4972</v>
      </c>
      <c r="F221" s="26" t="s">
        <v>816</v>
      </c>
      <c r="H221" s="21" t="s">
        <v>4908</v>
      </c>
      <c r="I221" s="41" t="s">
        <v>5180</v>
      </c>
      <c r="J221" s="24" t="s">
        <v>5181</v>
      </c>
    </row>
    <row r="222" spans="1:10" x14ac:dyDescent="0.25">
      <c r="A222" s="41" t="s">
        <v>4812</v>
      </c>
      <c r="B222" s="21" t="s">
        <v>2385</v>
      </c>
      <c r="C222" s="21" t="s">
        <v>4973</v>
      </c>
      <c r="F222" s="32" t="s">
        <v>171</v>
      </c>
      <c r="H222" s="21" t="s">
        <v>4909</v>
      </c>
      <c r="I222" s="41" t="s">
        <v>5182</v>
      </c>
      <c r="J222" s="24" t="s">
        <v>5183</v>
      </c>
    </row>
    <row r="223" spans="1:10" x14ac:dyDescent="0.25">
      <c r="A223" s="41" t="s">
        <v>4813</v>
      </c>
      <c r="B223" s="21" t="s">
        <v>2386</v>
      </c>
      <c r="C223" s="21" t="s">
        <v>4974</v>
      </c>
      <c r="F223" s="32" t="s">
        <v>178</v>
      </c>
      <c r="H223" s="21" t="s">
        <v>4910</v>
      </c>
      <c r="I223" s="41" t="s">
        <v>5184</v>
      </c>
      <c r="J223" s="24" t="s">
        <v>5185</v>
      </c>
    </row>
    <row r="224" spans="1:10" x14ac:dyDescent="0.25">
      <c r="A224" s="41" t="s">
        <v>4814</v>
      </c>
      <c r="B224" s="21" t="s">
        <v>2387</v>
      </c>
      <c r="C224" s="21" t="s">
        <v>4975</v>
      </c>
      <c r="F224" s="32" t="s">
        <v>183</v>
      </c>
      <c r="H224" s="21" t="s">
        <v>4911</v>
      </c>
      <c r="I224" s="41" t="s">
        <v>5186</v>
      </c>
      <c r="J224" s="24" t="s">
        <v>5187</v>
      </c>
    </row>
    <row r="225" spans="1:10" x14ac:dyDescent="0.25">
      <c r="A225" s="41" t="s">
        <v>4815</v>
      </c>
      <c r="B225" s="21" t="s">
        <v>2388</v>
      </c>
      <c r="H225" s="21" t="s">
        <v>4912</v>
      </c>
      <c r="I225" s="41" t="s">
        <v>5188</v>
      </c>
      <c r="J225" s="24" t="s">
        <v>5189</v>
      </c>
    </row>
    <row r="226" spans="1:10" x14ac:dyDescent="0.25">
      <c r="A226" s="41" t="s">
        <v>4816</v>
      </c>
      <c r="B226" s="21" t="s">
        <v>2389</v>
      </c>
      <c r="H226" s="21" t="s">
        <v>4913</v>
      </c>
      <c r="I226" s="41" t="s">
        <v>5190</v>
      </c>
      <c r="J226" s="24" t="s">
        <v>5191</v>
      </c>
    </row>
    <row r="227" spans="1:10" x14ac:dyDescent="0.25">
      <c r="A227" s="41" t="s">
        <v>4817</v>
      </c>
      <c r="B227" s="21" t="s">
        <v>2390</v>
      </c>
      <c r="H227" s="21" t="s">
        <v>4914</v>
      </c>
      <c r="I227" s="41" t="s">
        <v>5192</v>
      </c>
      <c r="J227" s="24" t="s">
        <v>5193</v>
      </c>
    </row>
    <row r="228" spans="1:10" x14ac:dyDescent="0.25">
      <c r="A228" s="41" t="s">
        <v>4818</v>
      </c>
      <c r="B228" s="21" t="s">
        <v>2391</v>
      </c>
      <c r="H228" s="21" t="s">
        <v>4915</v>
      </c>
      <c r="I228" s="41" t="s">
        <v>5194</v>
      </c>
      <c r="J228" s="24" t="s">
        <v>5195</v>
      </c>
    </row>
    <row r="229" spans="1:10" x14ac:dyDescent="0.25">
      <c r="A229" s="41" t="s">
        <v>4819</v>
      </c>
      <c r="B229" s="21" t="s">
        <v>2392</v>
      </c>
      <c r="H229" s="21" t="s">
        <v>4916</v>
      </c>
      <c r="I229" s="41" t="s">
        <v>5196</v>
      </c>
      <c r="J229" s="24" t="s">
        <v>5197</v>
      </c>
    </row>
    <row r="230" spans="1:10" x14ac:dyDescent="0.25">
      <c r="A230" s="41" t="s">
        <v>4820</v>
      </c>
      <c r="B230" s="21" t="s">
        <v>2393</v>
      </c>
      <c r="H230" s="21" t="s">
        <v>4917</v>
      </c>
      <c r="I230" s="41" t="s">
        <v>5198</v>
      </c>
      <c r="J230" s="24" t="s">
        <v>5199</v>
      </c>
    </row>
    <row r="231" spans="1:10" x14ac:dyDescent="0.25">
      <c r="A231" s="41" t="s">
        <v>4821</v>
      </c>
      <c r="B231" s="21" t="s">
        <v>2394</v>
      </c>
      <c r="H231" s="21" t="s">
        <v>4918</v>
      </c>
      <c r="I231" s="41" t="s">
        <v>5200</v>
      </c>
      <c r="J231" s="24" t="s">
        <v>5201</v>
      </c>
    </row>
    <row r="232" spans="1:10" x14ac:dyDescent="0.25">
      <c r="A232" s="41" t="s">
        <v>4822</v>
      </c>
      <c r="B232" s="21" t="s">
        <v>2395</v>
      </c>
      <c r="H232" s="21" t="s">
        <v>4919</v>
      </c>
      <c r="I232" s="41" t="s">
        <v>5202</v>
      </c>
      <c r="J232" s="24" t="s">
        <v>5203</v>
      </c>
    </row>
    <row r="233" spans="1:10" x14ac:dyDescent="0.25">
      <c r="A233" s="41" t="s">
        <v>4823</v>
      </c>
      <c r="B233" s="21" t="s">
        <v>2396</v>
      </c>
      <c r="H233" s="21" t="s">
        <v>4920</v>
      </c>
      <c r="I233" s="41" t="s">
        <v>5204</v>
      </c>
      <c r="J233" s="24" t="s">
        <v>5205</v>
      </c>
    </row>
    <row r="234" spans="1:10" x14ac:dyDescent="0.25">
      <c r="A234" s="41" t="s">
        <v>4824</v>
      </c>
      <c r="B234" s="21" t="s">
        <v>2397</v>
      </c>
      <c r="H234" s="21" t="s">
        <v>4921</v>
      </c>
      <c r="I234" s="41" t="s">
        <v>5206</v>
      </c>
      <c r="J234" s="24" t="s">
        <v>5207</v>
      </c>
    </row>
    <row r="235" spans="1:10" x14ac:dyDescent="0.25">
      <c r="A235" s="41" t="s">
        <v>4825</v>
      </c>
      <c r="B235" s="21" t="s">
        <v>2398</v>
      </c>
      <c r="H235" s="21" t="s">
        <v>4922</v>
      </c>
      <c r="I235" s="41" t="s">
        <v>5208</v>
      </c>
      <c r="J235" s="24" t="s">
        <v>5209</v>
      </c>
    </row>
    <row r="236" spans="1:10" x14ac:dyDescent="0.25">
      <c r="A236" s="41" t="s">
        <v>4826</v>
      </c>
      <c r="B236" s="21" t="s">
        <v>2399</v>
      </c>
      <c r="H236" s="21" t="s">
        <v>4923</v>
      </c>
      <c r="I236" s="41" t="s">
        <v>5210</v>
      </c>
      <c r="J236" s="24" t="s">
        <v>5211</v>
      </c>
    </row>
    <row r="237" spans="1:10" x14ac:dyDescent="0.25">
      <c r="A237" s="41" t="s">
        <v>4827</v>
      </c>
      <c r="B237" s="21" t="s">
        <v>2400</v>
      </c>
      <c r="H237" s="21" t="s">
        <v>4924</v>
      </c>
      <c r="I237" s="41" t="s">
        <v>5212</v>
      </c>
      <c r="J237" s="24" t="s">
        <v>5213</v>
      </c>
    </row>
    <row r="238" spans="1:10" x14ac:dyDescent="0.25">
      <c r="A238" s="41" t="s">
        <v>4828</v>
      </c>
      <c r="B238" s="21" t="s">
        <v>2401</v>
      </c>
      <c r="H238" s="21" t="s">
        <v>4925</v>
      </c>
      <c r="I238" s="41" t="s">
        <v>5214</v>
      </c>
      <c r="J238" s="24" t="s">
        <v>5215</v>
      </c>
    </row>
    <row r="239" spans="1:10" x14ac:dyDescent="0.25">
      <c r="A239" s="41" t="s">
        <v>4829</v>
      </c>
      <c r="B239" s="21" t="s">
        <v>2402</v>
      </c>
      <c r="H239" s="21" t="s">
        <v>4926</v>
      </c>
      <c r="I239" s="41" t="s">
        <v>5216</v>
      </c>
      <c r="J239" s="24" t="s">
        <v>5217</v>
      </c>
    </row>
    <row r="240" spans="1:10" x14ac:dyDescent="0.25">
      <c r="A240" s="41" t="s">
        <v>4830</v>
      </c>
      <c r="B240" s="21" t="s">
        <v>2403</v>
      </c>
      <c r="H240" s="21" t="s">
        <v>4927</v>
      </c>
      <c r="I240" s="41" t="s">
        <v>5218</v>
      </c>
      <c r="J240" s="24" t="s">
        <v>5219</v>
      </c>
    </row>
    <row r="241" spans="1:10" x14ac:dyDescent="0.25">
      <c r="A241" s="41" t="s">
        <v>4831</v>
      </c>
      <c r="B241" s="21" t="s">
        <v>2404</v>
      </c>
      <c r="H241" s="21" t="s">
        <v>4928</v>
      </c>
      <c r="I241" s="41" t="s">
        <v>5220</v>
      </c>
      <c r="J241" s="24" t="s">
        <v>5221</v>
      </c>
    </row>
    <row r="242" spans="1:10" x14ac:dyDescent="0.25">
      <c r="B242" s="21" t="s">
        <v>2405</v>
      </c>
      <c r="I242" s="41" t="s">
        <v>5222</v>
      </c>
      <c r="J242" s="24" t="s">
        <v>5223</v>
      </c>
    </row>
    <row r="243" spans="1:10" x14ac:dyDescent="0.25">
      <c r="B243" s="21" t="s">
        <v>2406</v>
      </c>
      <c r="I243" s="41" t="s">
        <v>5224</v>
      </c>
      <c r="J243" s="24" t="s">
        <v>5225</v>
      </c>
    </row>
    <row r="244" spans="1:10" x14ac:dyDescent="0.25">
      <c r="B244" s="21" t="s">
        <v>2407</v>
      </c>
      <c r="I244" s="41" t="s">
        <v>5226</v>
      </c>
      <c r="J244" s="24" t="s">
        <v>5227</v>
      </c>
    </row>
    <row r="245" spans="1:10" x14ac:dyDescent="0.25">
      <c r="B245" s="21" t="s">
        <v>2408</v>
      </c>
      <c r="I245" s="41" t="s">
        <v>5228</v>
      </c>
      <c r="J245" s="24" t="s">
        <v>5229</v>
      </c>
    </row>
    <row r="246" spans="1:10" x14ac:dyDescent="0.25">
      <c r="B246" s="21" t="s">
        <v>2409</v>
      </c>
      <c r="I246" s="41" t="s">
        <v>5230</v>
      </c>
      <c r="J246" s="24" t="s">
        <v>5231</v>
      </c>
    </row>
    <row r="247" spans="1:10" x14ac:dyDescent="0.25">
      <c r="B247" s="21" t="s">
        <v>2410</v>
      </c>
      <c r="I247" s="41" t="s">
        <v>5232</v>
      </c>
      <c r="J247" s="24" t="s">
        <v>5233</v>
      </c>
    </row>
    <row r="248" spans="1:10" x14ac:dyDescent="0.25">
      <c r="B248" s="21" t="s">
        <v>2411</v>
      </c>
      <c r="I248" s="41" t="s">
        <v>5234</v>
      </c>
      <c r="J248" s="24" t="s">
        <v>5235</v>
      </c>
    </row>
    <row r="249" spans="1:10" x14ac:dyDescent="0.25">
      <c r="B249" s="21" t="s">
        <v>2412</v>
      </c>
      <c r="I249" s="41" t="s">
        <v>5236</v>
      </c>
      <c r="J249" s="24" t="s">
        <v>5237</v>
      </c>
    </row>
    <row r="250" spans="1:10" x14ac:dyDescent="0.25">
      <c r="B250" s="21" t="s">
        <v>2413</v>
      </c>
      <c r="I250" s="41" t="s">
        <v>5238</v>
      </c>
      <c r="J250" s="24" t="s">
        <v>5239</v>
      </c>
    </row>
    <row r="251" spans="1:10" x14ac:dyDescent="0.25">
      <c r="B251" s="21" t="s">
        <v>2414</v>
      </c>
      <c r="I251" s="41" t="s">
        <v>5240</v>
      </c>
      <c r="J251" s="24" t="s">
        <v>5241</v>
      </c>
    </row>
    <row r="252" spans="1:10" x14ac:dyDescent="0.25">
      <c r="B252" s="21" t="s">
        <v>2415</v>
      </c>
      <c r="I252" s="41" t="s">
        <v>5242</v>
      </c>
      <c r="J252" s="24" t="s">
        <v>5243</v>
      </c>
    </row>
    <row r="253" spans="1:10" x14ac:dyDescent="0.25">
      <c r="B253" s="21" t="s">
        <v>2416</v>
      </c>
      <c r="I253" s="41" t="s">
        <v>5244</v>
      </c>
      <c r="J253" s="24" t="s">
        <v>5245</v>
      </c>
    </row>
    <row r="254" spans="1:10" x14ac:dyDescent="0.25">
      <c r="B254" s="21" t="s">
        <v>2417</v>
      </c>
      <c r="I254" s="41" t="s">
        <v>5246</v>
      </c>
      <c r="J254" s="24" t="s">
        <v>5247</v>
      </c>
    </row>
    <row r="255" spans="1:10" x14ac:dyDescent="0.25">
      <c r="B255" s="21" t="s">
        <v>2418</v>
      </c>
      <c r="I255" s="41" t="s">
        <v>5248</v>
      </c>
      <c r="J255" s="24" t="s">
        <v>5249</v>
      </c>
    </row>
    <row r="256" spans="1:10" x14ac:dyDescent="0.25">
      <c r="B256" s="21" t="s">
        <v>2419</v>
      </c>
      <c r="I256" s="41" t="s">
        <v>5250</v>
      </c>
      <c r="J256" s="24" t="s">
        <v>5251</v>
      </c>
    </row>
    <row r="257" spans="2:10" x14ac:dyDescent="0.25">
      <c r="B257" s="21" t="s">
        <v>2420</v>
      </c>
      <c r="I257" s="41" t="s">
        <v>5252</v>
      </c>
      <c r="J257" s="24" t="s">
        <v>5253</v>
      </c>
    </row>
    <row r="258" spans="2:10" x14ac:dyDescent="0.25">
      <c r="B258" s="21" t="s">
        <v>2421</v>
      </c>
      <c r="I258" s="41" t="s">
        <v>5254</v>
      </c>
      <c r="J258" s="24" t="s">
        <v>5255</v>
      </c>
    </row>
    <row r="259" spans="2:10" x14ac:dyDescent="0.25">
      <c r="B259" s="21" t="s">
        <v>2422</v>
      </c>
      <c r="I259" s="41" t="s">
        <v>5256</v>
      </c>
      <c r="J259" s="24" t="s">
        <v>5257</v>
      </c>
    </row>
    <row r="260" spans="2:10" x14ac:dyDescent="0.25">
      <c r="B260" s="21" t="s">
        <v>2423</v>
      </c>
      <c r="I260" s="41" t="s">
        <v>5258</v>
      </c>
      <c r="J260" s="24" t="s">
        <v>5259</v>
      </c>
    </row>
    <row r="261" spans="2:10" x14ac:dyDescent="0.25">
      <c r="B261" s="21" t="s">
        <v>2424</v>
      </c>
      <c r="I261" s="41" t="s">
        <v>5260</v>
      </c>
      <c r="J261" s="24" t="s">
        <v>5261</v>
      </c>
    </row>
    <row r="262" spans="2:10" x14ac:dyDescent="0.25">
      <c r="B262" s="21" t="s">
        <v>2425</v>
      </c>
      <c r="I262" s="41" t="s">
        <v>5262</v>
      </c>
      <c r="J262" s="24" t="s">
        <v>5263</v>
      </c>
    </row>
    <row r="263" spans="2:10" x14ac:dyDescent="0.25">
      <c r="B263" s="21" t="s">
        <v>2426</v>
      </c>
      <c r="I263" s="41" t="s">
        <v>5264</v>
      </c>
      <c r="J263" s="24" t="s">
        <v>5265</v>
      </c>
    </row>
    <row r="264" spans="2:10" x14ac:dyDescent="0.25">
      <c r="B264" s="21" t="s">
        <v>2427</v>
      </c>
      <c r="I264" s="41" t="s">
        <v>5266</v>
      </c>
      <c r="J264" s="24" t="s">
        <v>5267</v>
      </c>
    </row>
    <row r="265" spans="2:10" x14ac:dyDescent="0.25">
      <c r="B265" s="21" t="s">
        <v>2428</v>
      </c>
      <c r="I265" s="41" t="s">
        <v>5268</v>
      </c>
      <c r="J265" s="24" t="s">
        <v>5269</v>
      </c>
    </row>
    <row r="266" spans="2:10" x14ac:dyDescent="0.25">
      <c r="B266" s="21" t="s">
        <v>2429</v>
      </c>
      <c r="I266" s="41" t="s">
        <v>5270</v>
      </c>
      <c r="J266" s="24" t="s">
        <v>5271</v>
      </c>
    </row>
    <row r="267" spans="2:10" x14ac:dyDescent="0.25">
      <c r="B267" s="21" t="s">
        <v>2430</v>
      </c>
      <c r="I267" s="41" t="s">
        <v>5272</v>
      </c>
      <c r="J267" s="24" t="s">
        <v>5273</v>
      </c>
    </row>
    <row r="268" spans="2:10" x14ac:dyDescent="0.25">
      <c r="B268" s="21" t="s">
        <v>2431</v>
      </c>
      <c r="I268" s="41" t="s">
        <v>5274</v>
      </c>
      <c r="J268" s="24" t="s">
        <v>5275</v>
      </c>
    </row>
    <row r="269" spans="2:10" x14ac:dyDescent="0.25">
      <c r="B269" s="21" t="s">
        <v>2432</v>
      </c>
      <c r="I269" s="41" t="s">
        <v>5276</v>
      </c>
      <c r="J269" s="24" t="s">
        <v>5277</v>
      </c>
    </row>
    <row r="270" spans="2:10" x14ac:dyDescent="0.25">
      <c r="B270" s="21" t="s">
        <v>2433</v>
      </c>
      <c r="I270" s="41" t="s">
        <v>5278</v>
      </c>
      <c r="J270" s="24" t="s">
        <v>5279</v>
      </c>
    </row>
    <row r="271" spans="2:10" x14ac:dyDescent="0.25">
      <c r="B271" s="21" t="s">
        <v>2434</v>
      </c>
      <c r="I271" s="41" t="s">
        <v>5280</v>
      </c>
      <c r="J271" s="24" t="s">
        <v>5281</v>
      </c>
    </row>
    <row r="272" spans="2:10" x14ac:dyDescent="0.25">
      <c r="B272" s="21" t="s">
        <v>2435</v>
      </c>
      <c r="I272" s="41" t="s">
        <v>5282</v>
      </c>
      <c r="J272" s="24" t="s">
        <v>5283</v>
      </c>
    </row>
    <row r="273" spans="2:10" x14ac:dyDescent="0.25">
      <c r="B273" s="21" t="s">
        <v>2436</v>
      </c>
      <c r="I273" s="41" t="s">
        <v>5284</v>
      </c>
      <c r="J273" s="24" t="s">
        <v>5285</v>
      </c>
    </row>
    <row r="274" spans="2:10" x14ac:dyDescent="0.25">
      <c r="B274" s="21" t="s">
        <v>2437</v>
      </c>
      <c r="I274" s="41" t="s">
        <v>5286</v>
      </c>
      <c r="J274" s="24" t="s">
        <v>5287</v>
      </c>
    </row>
    <row r="275" spans="2:10" x14ac:dyDescent="0.25">
      <c r="B275" s="21" t="s">
        <v>2438</v>
      </c>
      <c r="I275" s="41" t="s">
        <v>5288</v>
      </c>
      <c r="J275" s="24" t="s">
        <v>5289</v>
      </c>
    </row>
    <row r="276" spans="2:10" x14ac:dyDescent="0.25">
      <c r="B276" s="21" t="s">
        <v>2439</v>
      </c>
      <c r="I276" s="41" t="s">
        <v>5290</v>
      </c>
      <c r="J276" s="24" t="s">
        <v>5291</v>
      </c>
    </row>
    <row r="277" spans="2:10" x14ac:dyDescent="0.25">
      <c r="B277" s="21" t="s">
        <v>2440</v>
      </c>
      <c r="I277" s="41" t="s">
        <v>5292</v>
      </c>
      <c r="J277" s="24" t="s">
        <v>5293</v>
      </c>
    </row>
    <row r="278" spans="2:10" x14ac:dyDescent="0.25">
      <c r="B278" s="21" t="s">
        <v>2441</v>
      </c>
      <c r="I278" s="41" t="s">
        <v>5294</v>
      </c>
      <c r="J278" s="24" t="s">
        <v>5295</v>
      </c>
    </row>
    <row r="279" spans="2:10" x14ac:dyDescent="0.25">
      <c r="B279" s="21" t="s">
        <v>2442</v>
      </c>
      <c r="I279" s="41" t="s">
        <v>5296</v>
      </c>
      <c r="J279" s="24" t="s">
        <v>5297</v>
      </c>
    </row>
    <row r="280" spans="2:10" x14ac:dyDescent="0.25">
      <c r="B280" s="21" t="s">
        <v>2443</v>
      </c>
      <c r="I280" s="41" t="s">
        <v>5298</v>
      </c>
      <c r="J280" s="24" t="s">
        <v>5299</v>
      </c>
    </row>
    <row r="281" spans="2:10" x14ac:dyDescent="0.25">
      <c r="B281" s="21" t="s">
        <v>2444</v>
      </c>
      <c r="I281" s="41" t="s">
        <v>5300</v>
      </c>
      <c r="J281" s="24" t="s">
        <v>5301</v>
      </c>
    </row>
    <row r="282" spans="2:10" x14ac:dyDescent="0.25">
      <c r="B282" s="21" t="s">
        <v>2445</v>
      </c>
      <c r="I282" s="41" t="s">
        <v>5302</v>
      </c>
      <c r="J282" s="24" t="s">
        <v>5303</v>
      </c>
    </row>
    <row r="283" spans="2:10" x14ac:dyDescent="0.25">
      <c r="B283" s="21" t="s">
        <v>2446</v>
      </c>
      <c r="I283" s="41" t="s">
        <v>5304</v>
      </c>
      <c r="J283" s="24" t="s">
        <v>5305</v>
      </c>
    </row>
    <row r="284" spans="2:10" x14ac:dyDescent="0.25">
      <c r="B284" s="21" t="s">
        <v>2447</v>
      </c>
      <c r="I284" s="41" t="s">
        <v>5306</v>
      </c>
      <c r="J284" s="24" t="s">
        <v>5307</v>
      </c>
    </row>
    <row r="285" spans="2:10" x14ac:dyDescent="0.25">
      <c r="B285" s="21" t="s">
        <v>2448</v>
      </c>
      <c r="I285" s="41" t="s">
        <v>5308</v>
      </c>
      <c r="J285" s="24" t="s">
        <v>5309</v>
      </c>
    </row>
    <row r="286" spans="2:10" x14ac:dyDescent="0.25">
      <c r="B286" s="21" t="s">
        <v>2449</v>
      </c>
      <c r="I286" s="41" t="s">
        <v>5310</v>
      </c>
      <c r="J286" s="24" t="s">
        <v>5311</v>
      </c>
    </row>
    <row r="287" spans="2:10" x14ac:dyDescent="0.25">
      <c r="B287" s="21" t="s">
        <v>2450</v>
      </c>
      <c r="I287" s="41" t="s">
        <v>5312</v>
      </c>
      <c r="J287" s="24" t="s">
        <v>5313</v>
      </c>
    </row>
    <row r="288" spans="2:10" x14ac:dyDescent="0.25">
      <c r="B288" s="21" t="s">
        <v>2451</v>
      </c>
      <c r="I288" s="41" t="s">
        <v>5314</v>
      </c>
      <c r="J288" s="24" t="s">
        <v>5315</v>
      </c>
    </row>
    <row r="289" spans="2:10" x14ac:dyDescent="0.25">
      <c r="B289" s="21" t="s">
        <v>2452</v>
      </c>
      <c r="I289" s="41" t="s">
        <v>5316</v>
      </c>
      <c r="J289" s="24" t="s">
        <v>5317</v>
      </c>
    </row>
    <row r="290" spans="2:10" x14ac:dyDescent="0.25">
      <c r="B290" s="21" t="s">
        <v>2453</v>
      </c>
      <c r="I290" s="41" t="s">
        <v>5318</v>
      </c>
      <c r="J290" s="24" t="s">
        <v>5319</v>
      </c>
    </row>
    <row r="291" spans="2:10" x14ac:dyDescent="0.25">
      <c r="B291" s="21" t="s">
        <v>2454</v>
      </c>
      <c r="I291" s="41" t="s">
        <v>5320</v>
      </c>
      <c r="J291" s="24" t="s">
        <v>5321</v>
      </c>
    </row>
    <row r="292" spans="2:10" x14ac:dyDescent="0.25">
      <c r="B292" s="21" t="s">
        <v>2455</v>
      </c>
      <c r="I292" s="41" t="s">
        <v>5322</v>
      </c>
      <c r="J292" s="24" t="s">
        <v>5323</v>
      </c>
    </row>
    <row r="293" spans="2:10" x14ac:dyDescent="0.25">
      <c r="B293" s="21" t="s">
        <v>2456</v>
      </c>
      <c r="I293" s="41" t="s">
        <v>5324</v>
      </c>
      <c r="J293" s="24" t="s">
        <v>5325</v>
      </c>
    </row>
    <row r="294" spans="2:10" x14ac:dyDescent="0.25">
      <c r="B294" s="21" t="s">
        <v>2457</v>
      </c>
      <c r="I294" s="41" t="s">
        <v>5326</v>
      </c>
      <c r="J294" s="24" t="s">
        <v>5327</v>
      </c>
    </row>
    <row r="295" spans="2:10" x14ac:dyDescent="0.25">
      <c r="B295" s="21" t="s">
        <v>2458</v>
      </c>
      <c r="I295" s="41" t="s">
        <v>5328</v>
      </c>
      <c r="J295" s="24" t="s">
        <v>5329</v>
      </c>
    </row>
    <row r="296" spans="2:10" x14ac:dyDescent="0.25">
      <c r="B296" s="21" t="s">
        <v>2459</v>
      </c>
      <c r="I296" s="41" t="s">
        <v>5330</v>
      </c>
      <c r="J296" s="24" t="s">
        <v>5331</v>
      </c>
    </row>
    <row r="297" spans="2:10" x14ac:dyDescent="0.25">
      <c r="B297" s="21" t="s">
        <v>2460</v>
      </c>
      <c r="I297" s="41" t="s">
        <v>5332</v>
      </c>
      <c r="J297" s="24" t="s">
        <v>5333</v>
      </c>
    </row>
    <row r="298" spans="2:10" x14ac:dyDescent="0.25">
      <c r="B298" s="21" t="s">
        <v>2461</v>
      </c>
      <c r="I298" s="41" t="s">
        <v>5334</v>
      </c>
      <c r="J298" s="24" t="s">
        <v>5335</v>
      </c>
    </row>
    <row r="299" spans="2:10" x14ac:dyDescent="0.25">
      <c r="B299" s="21" t="s">
        <v>2462</v>
      </c>
      <c r="I299" s="41" t="s">
        <v>5336</v>
      </c>
      <c r="J299" s="24" t="s">
        <v>5337</v>
      </c>
    </row>
    <row r="300" spans="2:10" x14ac:dyDescent="0.25">
      <c r="B300" s="21" t="s">
        <v>2463</v>
      </c>
      <c r="I300" s="41" t="s">
        <v>5338</v>
      </c>
      <c r="J300" s="24" t="s">
        <v>5339</v>
      </c>
    </row>
    <row r="301" spans="2:10" x14ac:dyDescent="0.25">
      <c r="B301" s="21" t="s">
        <v>2464</v>
      </c>
      <c r="I301" s="41" t="s">
        <v>5340</v>
      </c>
      <c r="J301" s="24" t="s">
        <v>5341</v>
      </c>
    </row>
    <row r="302" spans="2:10" x14ac:dyDescent="0.25">
      <c r="B302" s="21" t="s">
        <v>2465</v>
      </c>
      <c r="I302" s="41" t="s">
        <v>5342</v>
      </c>
      <c r="J302" s="24" t="s">
        <v>5343</v>
      </c>
    </row>
    <row r="303" spans="2:10" x14ac:dyDescent="0.25">
      <c r="B303" s="21" t="s">
        <v>2466</v>
      </c>
      <c r="I303" s="41" t="s">
        <v>5344</v>
      </c>
      <c r="J303" s="24" t="s">
        <v>5345</v>
      </c>
    </row>
    <row r="304" spans="2:10" x14ac:dyDescent="0.25">
      <c r="B304" s="21" t="s">
        <v>2467</v>
      </c>
      <c r="I304" s="41" t="s">
        <v>5346</v>
      </c>
      <c r="J304" s="24" t="s">
        <v>5347</v>
      </c>
    </row>
    <row r="305" spans="2:10" x14ac:dyDescent="0.25">
      <c r="B305" s="21" t="s">
        <v>2468</v>
      </c>
      <c r="I305" s="41" t="s">
        <v>5348</v>
      </c>
      <c r="J305" s="24" t="s">
        <v>5349</v>
      </c>
    </row>
    <row r="306" spans="2:10" x14ac:dyDescent="0.25">
      <c r="B306" s="21" t="s">
        <v>2469</v>
      </c>
      <c r="I306" s="41" t="s">
        <v>5350</v>
      </c>
      <c r="J306" s="24" t="s">
        <v>5351</v>
      </c>
    </row>
    <row r="307" spans="2:10" x14ac:dyDescent="0.25">
      <c r="B307" s="21" t="s">
        <v>2470</v>
      </c>
      <c r="I307" s="41" t="s">
        <v>5352</v>
      </c>
      <c r="J307" s="24" t="s">
        <v>5353</v>
      </c>
    </row>
    <row r="308" spans="2:10" x14ac:dyDescent="0.25">
      <c r="B308" s="21" t="s">
        <v>2471</v>
      </c>
      <c r="I308" s="41" t="s">
        <v>5354</v>
      </c>
      <c r="J308" s="24" t="s">
        <v>5355</v>
      </c>
    </row>
    <row r="309" spans="2:10" x14ac:dyDescent="0.25">
      <c r="B309" s="21" t="s">
        <v>2472</v>
      </c>
      <c r="I309" s="41" t="s">
        <v>5356</v>
      </c>
      <c r="J309" s="24" t="s">
        <v>5357</v>
      </c>
    </row>
    <row r="310" spans="2:10" x14ac:dyDescent="0.25">
      <c r="B310" s="21" t="s">
        <v>2473</v>
      </c>
      <c r="I310" s="41" t="s">
        <v>5358</v>
      </c>
      <c r="J310" s="24" t="s">
        <v>5359</v>
      </c>
    </row>
    <row r="311" spans="2:10" x14ac:dyDescent="0.25">
      <c r="B311" s="21" t="s">
        <v>2474</v>
      </c>
      <c r="I311" s="41" t="s">
        <v>5360</v>
      </c>
      <c r="J311" s="24" t="s">
        <v>5361</v>
      </c>
    </row>
    <row r="312" spans="2:10" x14ac:dyDescent="0.25">
      <c r="B312" s="21" t="s">
        <v>2475</v>
      </c>
      <c r="I312" s="41" t="s">
        <v>5362</v>
      </c>
      <c r="J312" s="24" t="s">
        <v>5363</v>
      </c>
    </row>
    <row r="313" spans="2:10" x14ac:dyDescent="0.25">
      <c r="B313" s="21" t="s">
        <v>2476</v>
      </c>
      <c r="I313" s="41" t="s">
        <v>5364</v>
      </c>
      <c r="J313" s="24" t="s">
        <v>5365</v>
      </c>
    </row>
    <row r="314" spans="2:10" x14ac:dyDescent="0.25">
      <c r="B314" s="21" t="s">
        <v>2477</v>
      </c>
      <c r="I314" s="41" t="s">
        <v>5366</v>
      </c>
      <c r="J314" s="24" t="s">
        <v>5367</v>
      </c>
    </row>
    <row r="315" spans="2:10" x14ac:dyDescent="0.25">
      <c r="B315" s="21" t="s">
        <v>2478</v>
      </c>
      <c r="I315" s="41" t="s">
        <v>5368</v>
      </c>
      <c r="J315" s="24" t="s">
        <v>5369</v>
      </c>
    </row>
    <row r="316" spans="2:10" x14ac:dyDescent="0.25">
      <c r="B316" s="21" t="s">
        <v>2479</v>
      </c>
      <c r="I316" s="41" t="s">
        <v>5370</v>
      </c>
      <c r="J316" s="24" t="s">
        <v>5371</v>
      </c>
    </row>
    <row r="317" spans="2:10" x14ac:dyDescent="0.25">
      <c r="B317" s="21" t="s">
        <v>2480</v>
      </c>
      <c r="I317" s="41" t="s">
        <v>5372</v>
      </c>
      <c r="J317" s="24" t="s">
        <v>5373</v>
      </c>
    </row>
    <row r="318" spans="2:10" x14ac:dyDescent="0.25">
      <c r="B318" s="21" t="s">
        <v>2481</v>
      </c>
      <c r="I318" s="41" t="s">
        <v>5374</v>
      </c>
      <c r="J318" s="24" t="s">
        <v>5375</v>
      </c>
    </row>
    <row r="319" spans="2:10" x14ac:dyDescent="0.25">
      <c r="B319" s="21" t="s">
        <v>2482</v>
      </c>
      <c r="I319" s="41" t="s">
        <v>5376</v>
      </c>
      <c r="J319" s="24" t="s">
        <v>5377</v>
      </c>
    </row>
    <row r="320" spans="2:10" x14ac:dyDescent="0.25">
      <c r="B320" s="21" t="s">
        <v>2483</v>
      </c>
      <c r="I320" s="41" t="s">
        <v>5378</v>
      </c>
      <c r="J320" s="24" t="s">
        <v>5379</v>
      </c>
    </row>
    <row r="321" spans="2:10" x14ac:dyDescent="0.25">
      <c r="B321" s="21" t="s">
        <v>2484</v>
      </c>
      <c r="I321" s="41" t="s">
        <v>5380</v>
      </c>
      <c r="J321" s="24" t="s">
        <v>5381</v>
      </c>
    </row>
    <row r="322" spans="2:10" x14ac:dyDescent="0.25">
      <c r="B322" s="21" t="s">
        <v>2485</v>
      </c>
      <c r="I322" s="41" t="s">
        <v>5382</v>
      </c>
      <c r="J322" s="24" t="s">
        <v>5383</v>
      </c>
    </row>
    <row r="323" spans="2:10" x14ac:dyDescent="0.25">
      <c r="B323" s="21" t="s">
        <v>2486</v>
      </c>
      <c r="I323" s="41" t="s">
        <v>5384</v>
      </c>
      <c r="J323" s="24" t="s">
        <v>5385</v>
      </c>
    </row>
    <row r="324" spans="2:10" x14ac:dyDescent="0.25">
      <c r="B324" s="21" t="s">
        <v>2487</v>
      </c>
      <c r="I324" s="41" t="s">
        <v>5386</v>
      </c>
      <c r="J324" s="24" t="s">
        <v>5387</v>
      </c>
    </row>
    <row r="325" spans="2:10" x14ac:dyDescent="0.25">
      <c r="B325" s="21" t="s">
        <v>2488</v>
      </c>
      <c r="I325" s="41" t="s">
        <v>5388</v>
      </c>
      <c r="J325" s="24" t="s">
        <v>5389</v>
      </c>
    </row>
    <row r="326" spans="2:10" x14ac:dyDescent="0.25">
      <c r="B326" s="21" t="s">
        <v>2489</v>
      </c>
      <c r="I326" s="41" t="s">
        <v>5390</v>
      </c>
      <c r="J326" s="24" t="s">
        <v>5391</v>
      </c>
    </row>
    <row r="327" spans="2:10" x14ac:dyDescent="0.25">
      <c r="B327" s="21" t="s">
        <v>2490</v>
      </c>
      <c r="I327" s="41" t="s">
        <v>5392</v>
      </c>
      <c r="J327" s="24" t="s">
        <v>5393</v>
      </c>
    </row>
    <row r="328" spans="2:10" x14ac:dyDescent="0.25">
      <c r="B328" s="21" t="s">
        <v>2491</v>
      </c>
      <c r="I328" s="41" t="s">
        <v>5394</v>
      </c>
      <c r="J328" s="24" t="s">
        <v>5395</v>
      </c>
    </row>
    <row r="329" spans="2:10" x14ac:dyDescent="0.25">
      <c r="B329" s="21" t="s">
        <v>2492</v>
      </c>
      <c r="I329" s="41" t="s">
        <v>5396</v>
      </c>
      <c r="J329" s="24" t="s">
        <v>5397</v>
      </c>
    </row>
    <row r="330" spans="2:10" x14ac:dyDescent="0.25">
      <c r="B330" s="21" t="s">
        <v>2493</v>
      </c>
      <c r="I330" s="41" t="s">
        <v>5398</v>
      </c>
      <c r="J330" s="24" t="s">
        <v>5399</v>
      </c>
    </row>
    <row r="331" spans="2:10" x14ac:dyDescent="0.25">
      <c r="B331" s="21" t="s">
        <v>2494</v>
      </c>
      <c r="I331" s="41" t="s">
        <v>5400</v>
      </c>
      <c r="J331" s="24" t="s">
        <v>5401</v>
      </c>
    </row>
    <row r="332" spans="2:10" x14ac:dyDescent="0.25">
      <c r="B332" s="21" t="s">
        <v>2495</v>
      </c>
      <c r="I332" s="41" t="s">
        <v>5402</v>
      </c>
      <c r="J332" s="24" t="s">
        <v>5403</v>
      </c>
    </row>
    <row r="333" spans="2:10" x14ac:dyDescent="0.25">
      <c r="B333" s="21" t="s">
        <v>2496</v>
      </c>
      <c r="I333" s="41" t="s">
        <v>5404</v>
      </c>
      <c r="J333" s="24" t="s">
        <v>5405</v>
      </c>
    </row>
    <row r="334" spans="2:10" x14ac:dyDescent="0.25">
      <c r="B334" s="21" t="s">
        <v>2497</v>
      </c>
      <c r="I334" s="41" t="s">
        <v>5406</v>
      </c>
      <c r="J334" s="24" t="s">
        <v>5407</v>
      </c>
    </row>
    <row r="335" spans="2:10" x14ac:dyDescent="0.25">
      <c r="B335" s="21" t="s">
        <v>2498</v>
      </c>
      <c r="I335" s="41" t="s">
        <v>5408</v>
      </c>
      <c r="J335" s="24" t="s">
        <v>5409</v>
      </c>
    </row>
    <row r="336" spans="2:10" x14ac:dyDescent="0.25">
      <c r="B336" s="21" t="s">
        <v>2499</v>
      </c>
      <c r="I336" s="41" t="s">
        <v>5410</v>
      </c>
      <c r="J336" s="24" t="s">
        <v>5411</v>
      </c>
    </row>
    <row r="337" spans="2:10" x14ac:dyDescent="0.25">
      <c r="B337" s="21" t="s">
        <v>2500</v>
      </c>
      <c r="I337" s="41" t="s">
        <v>5412</v>
      </c>
      <c r="J337" s="24" t="s">
        <v>5413</v>
      </c>
    </row>
    <row r="338" spans="2:10" x14ac:dyDescent="0.25">
      <c r="B338" s="21" t="s">
        <v>2501</v>
      </c>
      <c r="I338" s="41" t="s">
        <v>5414</v>
      </c>
      <c r="J338" s="24" t="s">
        <v>5415</v>
      </c>
    </row>
    <row r="339" spans="2:10" x14ac:dyDescent="0.25">
      <c r="B339" s="21" t="s">
        <v>2502</v>
      </c>
      <c r="I339" s="41" t="s">
        <v>5416</v>
      </c>
      <c r="J339" s="24" t="s">
        <v>5417</v>
      </c>
    </row>
    <row r="340" spans="2:10" x14ac:dyDescent="0.25">
      <c r="B340" s="21" t="s">
        <v>2503</v>
      </c>
      <c r="I340" s="41" t="s">
        <v>5418</v>
      </c>
      <c r="J340" s="24" t="s">
        <v>5419</v>
      </c>
    </row>
    <row r="341" spans="2:10" x14ac:dyDescent="0.25">
      <c r="B341" s="21" t="s">
        <v>2504</v>
      </c>
      <c r="I341" s="41" t="s">
        <v>5420</v>
      </c>
      <c r="J341" s="24" t="s">
        <v>5421</v>
      </c>
    </row>
    <row r="342" spans="2:10" x14ac:dyDescent="0.25">
      <c r="B342" s="21" t="s">
        <v>2505</v>
      </c>
      <c r="I342" s="41" t="s">
        <v>5422</v>
      </c>
      <c r="J342" s="24" t="s">
        <v>5423</v>
      </c>
    </row>
    <row r="343" spans="2:10" x14ac:dyDescent="0.25">
      <c r="B343" s="21" t="s">
        <v>2506</v>
      </c>
      <c r="I343" s="41" t="s">
        <v>5424</v>
      </c>
      <c r="J343" s="24" t="s">
        <v>5425</v>
      </c>
    </row>
    <row r="344" spans="2:10" x14ac:dyDescent="0.25">
      <c r="B344" s="21" t="s">
        <v>2507</v>
      </c>
      <c r="I344" s="41" t="s">
        <v>5426</v>
      </c>
      <c r="J344" s="24" t="s">
        <v>5427</v>
      </c>
    </row>
    <row r="345" spans="2:10" x14ac:dyDescent="0.25">
      <c r="B345" s="21" t="s">
        <v>2508</v>
      </c>
      <c r="I345" s="41" t="s">
        <v>5428</v>
      </c>
      <c r="J345" s="24" t="s">
        <v>5429</v>
      </c>
    </row>
    <row r="346" spans="2:10" x14ac:dyDescent="0.25">
      <c r="B346" s="21" t="s">
        <v>2509</v>
      </c>
      <c r="I346" s="41" t="s">
        <v>5430</v>
      </c>
      <c r="J346" s="24" t="s">
        <v>5431</v>
      </c>
    </row>
    <row r="347" spans="2:10" x14ac:dyDescent="0.25">
      <c r="B347" s="21" t="s">
        <v>2510</v>
      </c>
      <c r="I347" s="41" t="s">
        <v>5432</v>
      </c>
      <c r="J347" s="24" t="s">
        <v>5433</v>
      </c>
    </row>
    <row r="348" spans="2:10" x14ac:dyDescent="0.25">
      <c r="B348" s="21" t="s">
        <v>2511</v>
      </c>
      <c r="I348" s="41" t="s">
        <v>5434</v>
      </c>
      <c r="J348" s="24" t="s">
        <v>5435</v>
      </c>
    </row>
    <row r="349" spans="2:10" x14ac:dyDescent="0.25">
      <c r="B349" s="21" t="s">
        <v>2512</v>
      </c>
      <c r="I349" s="41" t="s">
        <v>5436</v>
      </c>
      <c r="J349" s="24" t="s">
        <v>5437</v>
      </c>
    </row>
    <row r="350" spans="2:10" x14ac:dyDescent="0.25">
      <c r="B350" s="21" t="s">
        <v>2513</v>
      </c>
      <c r="I350" s="41" t="s">
        <v>5438</v>
      </c>
      <c r="J350" s="24" t="s">
        <v>5439</v>
      </c>
    </row>
    <row r="351" spans="2:10" x14ac:dyDescent="0.25">
      <c r="B351" s="21" t="s">
        <v>2514</v>
      </c>
      <c r="I351" s="41" t="s">
        <v>5440</v>
      </c>
      <c r="J351" s="24" t="s">
        <v>5441</v>
      </c>
    </row>
    <row r="352" spans="2:10" x14ac:dyDescent="0.25">
      <c r="B352" s="21" t="s">
        <v>2515</v>
      </c>
      <c r="I352" s="41" t="s">
        <v>5442</v>
      </c>
      <c r="J352" s="24" t="s">
        <v>5443</v>
      </c>
    </row>
    <row r="353" spans="2:10" x14ac:dyDescent="0.25">
      <c r="B353" s="21" t="s">
        <v>2516</v>
      </c>
      <c r="I353" s="41" t="s">
        <v>5444</v>
      </c>
      <c r="J353" s="24" t="s">
        <v>5445</v>
      </c>
    </row>
    <row r="354" spans="2:10" x14ac:dyDescent="0.25">
      <c r="B354" s="21" t="s">
        <v>2517</v>
      </c>
      <c r="I354" s="41" t="s">
        <v>5446</v>
      </c>
      <c r="J354" s="24" t="s">
        <v>5447</v>
      </c>
    </row>
    <row r="355" spans="2:10" x14ac:dyDescent="0.25">
      <c r="B355" s="21" t="s">
        <v>2518</v>
      </c>
      <c r="I355" s="41" t="s">
        <v>5448</v>
      </c>
      <c r="J355" s="24" t="s">
        <v>5449</v>
      </c>
    </row>
    <row r="356" spans="2:10" x14ac:dyDescent="0.25">
      <c r="B356" s="21" t="s">
        <v>2519</v>
      </c>
      <c r="I356" s="41" t="s">
        <v>5450</v>
      </c>
      <c r="J356" s="24" t="s">
        <v>5451</v>
      </c>
    </row>
    <row r="357" spans="2:10" x14ac:dyDescent="0.25">
      <c r="B357" s="21" t="s">
        <v>2520</v>
      </c>
      <c r="I357" s="41" t="s">
        <v>5452</v>
      </c>
      <c r="J357" s="24" t="s">
        <v>5453</v>
      </c>
    </row>
    <row r="358" spans="2:10" x14ac:dyDescent="0.25">
      <c r="B358" s="21" t="s">
        <v>2521</v>
      </c>
      <c r="I358" s="41" t="s">
        <v>5454</v>
      </c>
      <c r="J358" s="24" t="s">
        <v>5455</v>
      </c>
    </row>
    <row r="359" spans="2:10" x14ac:dyDescent="0.25">
      <c r="B359" s="21" t="s">
        <v>2522</v>
      </c>
      <c r="I359" s="41" t="s">
        <v>5456</v>
      </c>
      <c r="J359" s="24" t="s">
        <v>5457</v>
      </c>
    </row>
    <row r="360" spans="2:10" x14ac:dyDescent="0.25">
      <c r="B360" s="21" t="s">
        <v>2523</v>
      </c>
      <c r="I360" s="41" t="s">
        <v>5458</v>
      </c>
      <c r="J360" s="24" t="s">
        <v>5459</v>
      </c>
    </row>
    <row r="361" spans="2:10" x14ac:dyDescent="0.25">
      <c r="B361" s="21" t="s">
        <v>2524</v>
      </c>
      <c r="I361" s="41" t="s">
        <v>5460</v>
      </c>
      <c r="J361" s="24" t="s">
        <v>5461</v>
      </c>
    </row>
    <row r="362" spans="2:10" x14ac:dyDescent="0.25">
      <c r="B362" s="21" t="s">
        <v>2525</v>
      </c>
      <c r="I362" s="41" t="s">
        <v>5462</v>
      </c>
      <c r="J362" s="24" t="s">
        <v>5463</v>
      </c>
    </row>
    <row r="363" spans="2:10" x14ac:dyDescent="0.25">
      <c r="B363" s="21" t="s">
        <v>2526</v>
      </c>
      <c r="I363" s="41" t="s">
        <v>5464</v>
      </c>
      <c r="J363" s="24" t="s">
        <v>5465</v>
      </c>
    </row>
    <row r="364" spans="2:10" x14ac:dyDescent="0.25">
      <c r="B364" s="21" t="s">
        <v>2527</v>
      </c>
      <c r="I364" s="41" t="s">
        <v>5466</v>
      </c>
      <c r="J364" s="24" t="s">
        <v>5467</v>
      </c>
    </row>
    <row r="365" spans="2:10" x14ac:dyDescent="0.25">
      <c r="B365" s="21" t="s">
        <v>2528</v>
      </c>
      <c r="I365" s="41" t="s">
        <v>5468</v>
      </c>
      <c r="J365" s="24" t="s">
        <v>5469</v>
      </c>
    </row>
    <row r="366" spans="2:10" x14ac:dyDescent="0.25">
      <c r="B366" s="21" t="s">
        <v>2529</v>
      </c>
      <c r="I366" s="41" t="s">
        <v>5470</v>
      </c>
      <c r="J366" s="24" t="s">
        <v>5471</v>
      </c>
    </row>
    <row r="367" spans="2:10" x14ac:dyDescent="0.25">
      <c r="B367" s="21" t="s">
        <v>2530</v>
      </c>
      <c r="I367" s="41" t="s">
        <v>5472</v>
      </c>
      <c r="J367" s="24" t="s">
        <v>5473</v>
      </c>
    </row>
    <row r="368" spans="2:10" x14ac:dyDescent="0.25">
      <c r="B368" s="21" t="s">
        <v>2531</v>
      </c>
      <c r="I368" s="41" t="s">
        <v>5474</v>
      </c>
      <c r="J368" s="24" t="s">
        <v>5475</v>
      </c>
    </row>
    <row r="369" spans="2:10" x14ac:dyDescent="0.25">
      <c r="B369" s="21" t="s">
        <v>2532</v>
      </c>
      <c r="I369" s="41" t="s">
        <v>5476</v>
      </c>
      <c r="J369" s="24" t="s">
        <v>5477</v>
      </c>
    </row>
    <row r="370" spans="2:10" x14ac:dyDescent="0.25">
      <c r="B370" s="21" t="s">
        <v>2533</v>
      </c>
      <c r="I370" s="41" t="s">
        <v>5478</v>
      </c>
      <c r="J370" s="24" t="s">
        <v>5479</v>
      </c>
    </row>
    <row r="371" spans="2:10" x14ac:dyDescent="0.25">
      <c r="B371" s="21" t="s">
        <v>2534</v>
      </c>
      <c r="I371" s="41" t="s">
        <v>5480</v>
      </c>
      <c r="J371" s="24" t="s">
        <v>5481</v>
      </c>
    </row>
    <row r="372" spans="2:10" x14ac:dyDescent="0.25">
      <c r="B372" s="21" t="s">
        <v>2535</v>
      </c>
      <c r="I372" s="41" t="s">
        <v>5482</v>
      </c>
      <c r="J372" s="24" t="s">
        <v>5483</v>
      </c>
    </row>
    <row r="373" spans="2:10" x14ac:dyDescent="0.25">
      <c r="B373" s="21" t="s">
        <v>2536</v>
      </c>
      <c r="I373" s="41" t="s">
        <v>5484</v>
      </c>
      <c r="J373" s="24" t="s">
        <v>5485</v>
      </c>
    </row>
    <row r="374" spans="2:10" x14ac:dyDescent="0.25">
      <c r="B374" s="21" t="s">
        <v>2537</v>
      </c>
      <c r="I374" s="41" t="s">
        <v>5486</v>
      </c>
      <c r="J374" s="24" t="s">
        <v>5487</v>
      </c>
    </row>
    <row r="375" spans="2:10" x14ac:dyDescent="0.25">
      <c r="B375" s="21" t="s">
        <v>2538</v>
      </c>
      <c r="I375" s="41" t="s">
        <v>5488</v>
      </c>
      <c r="J375" s="24" t="s">
        <v>5489</v>
      </c>
    </row>
    <row r="376" spans="2:10" x14ac:dyDescent="0.25">
      <c r="B376" s="21" t="s">
        <v>2539</v>
      </c>
      <c r="I376" s="41" t="s">
        <v>5490</v>
      </c>
      <c r="J376" s="24" t="s">
        <v>5491</v>
      </c>
    </row>
    <row r="377" spans="2:10" x14ac:dyDescent="0.25">
      <c r="B377" s="21" t="s">
        <v>2540</v>
      </c>
      <c r="I377" s="41" t="s">
        <v>5492</v>
      </c>
      <c r="J377" s="24" t="s">
        <v>5493</v>
      </c>
    </row>
    <row r="378" spans="2:10" x14ac:dyDescent="0.25">
      <c r="B378" s="21" t="s">
        <v>2541</v>
      </c>
      <c r="I378" s="41" t="s">
        <v>5494</v>
      </c>
      <c r="J378" s="24" t="s">
        <v>5495</v>
      </c>
    </row>
    <row r="379" spans="2:10" x14ac:dyDescent="0.25">
      <c r="B379" s="21" t="s">
        <v>2542</v>
      </c>
      <c r="I379" s="41" t="s">
        <v>5496</v>
      </c>
      <c r="J379" s="24" t="s">
        <v>5497</v>
      </c>
    </row>
    <row r="380" spans="2:10" x14ac:dyDescent="0.25">
      <c r="B380" s="21" t="s">
        <v>2543</v>
      </c>
      <c r="I380" s="41" t="s">
        <v>5498</v>
      </c>
      <c r="J380" s="24" t="s">
        <v>5499</v>
      </c>
    </row>
    <row r="381" spans="2:10" x14ac:dyDescent="0.25">
      <c r="B381" s="21" t="s">
        <v>2544</v>
      </c>
      <c r="I381" s="41" t="s">
        <v>5500</v>
      </c>
      <c r="J381" s="24" t="s">
        <v>5501</v>
      </c>
    </row>
    <row r="382" spans="2:10" x14ac:dyDescent="0.25">
      <c r="B382" s="21" t="s">
        <v>2545</v>
      </c>
      <c r="I382" s="41" t="s">
        <v>5502</v>
      </c>
      <c r="J382" s="24" t="s">
        <v>5503</v>
      </c>
    </row>
    <row r="383" spans="2:10" x14ac:dyDescent="0.25">
      <c r="B383" s="21" t="s">
        <v>2546</v>
      </c>
      <c r="I383" s="41" t="s">
        <v>5504</v>
      </c>
      <c r="J383" s="24" t="s">
        <v>5505</v>
      </c>
    </row>
    <row r="384" spans="2:10" x14ac:dyDescent="0.25">
      <c r="B384" s="21" t="s">
        <v>2547</v>
      </c>
      <c r="I384" s="41" t="s">
        <v>5506</v>
      </c>
      <c r="J384" s="24" t="s">
        <v>5507</v>
      </c>
    </row>
    <row r="385" spans="2:10" x14ac:dyDescent="0.25">
      <c r="B385" s="21" t="s">
        <v>2548</v>
      </c>
      <c r="I385" s="41" t="s">
        <v>5508</v>
      </c>
      <c r="J385" s="24" t="s">
        <v>5509</v>
      </c>
    </row>
    <row r="386" spans="2:10" x14ac:dyDescent="0.25">
      <c r="B386" s="21" t="s">
        <v>2549</v>
      </c>
      <c r="I386" s="41" t="s">
        <v>5510</v>
      </c>
      <c r="J386" s="24" t="s">
        <v>5511</v>
      </c>
    </row>
    <row r="387" spans="2:10" x14ac:dyDescent="0.25">
      <c r="B387" s="21" t="s">
        <v>2550</v>
      </c>
      <c r="I387" s="41" t="s">
        <v>5512</v>
      </c>
      <c r="J387" s="24" t="s">
        <v>5513</v>
      </c>
    </row>
    <row r="388" spans="2:10" x14ac:dyDescent="0.25">
      <c r="B388" s="21" t="s">
        <v>2551</v>
      </c>
      <c r="I388" s="41" t="s">
        <v>5514</v>
      </c>
      <c r="J388" s="24" t="s">
        <v>5515</v>
      </c>
    </row>
    <row r="389" spans="2:10" x14ac:dyDescent="0.25">
      <c r="B389" s="21" t="s">
        <v>2552</v>
      </c>
    </row>
    <row r="390" spans="2:10" x14ac:dyDescent="0.25">
      <c r="B390" s="21" t="s">
        <v>2553</v>
      </c>
    </row>
    <row r="391" spans="2:10" x14ac:dyDescent="0.25">
      <c r="B391" s="21" t="s">
        <v>2554</v>
      </c>
    </row>
    <row r="392" spans="2:10" x14ac:dyDescent="0.25">
      <c r="B392" s="21" t="s">
        <v>2555</v>
      </c>
    </row>
    <row r="393" spans="2:10" x14ac:dyDescent="0.25">
      <c r="B393" s="21" t="s">
        <v>2556</v>
      </c>
    </row>
    <row r="394" spans="2:10" x14ac:dyDescent="0.25">
      <c r="B394" s="21" t="s">
        <v>2557</v>
      </c>
    </row>
    <row r="395" spans="2:10" x14ac:dyDescent="0.25">
      <c r="B395" s="21" t="s">
        <v>2558</v>
      </c>
    </row>
    <row r="396" spans="2:10" x14ac:dyDescent="0.25">
      <c r="B396" s="21" t="s">
        <v>2559</v>
      </c>
    </row>
    <row r="397" spans="2:10" x14ac:dyDescent="0.25">
      <c r="B397" s="21" t="s">
        <v>2560</v>
      </c>
    </row>
    <row r="398" spans="2:10" x14ac:dyDescent="0.25">
      <c r="B398" s="21" t="s">
        <v>2561</v>
      </c>
    </row>
    <row r="399" spans="2:10" x14ac:dyDescent="0.25">
      <c r="B399" s="21" t="s">
        <v>2562</v>
      </c>
    </row>
    <row r="400" spans="2:10" x14ac:dyDescent="0.25">
      <c r="B400" s="21" t="s">
        <v>2563</v>
      </c>
    </row>
    <row r="401" spans="2:2" x14ac:dyDescent="0.25">
      <c r="B401" s="21" t="s">
        <v>2564</v>
      </c>
    </row>
    <row r="402" spans="2:2" x14ac:dyDescent="0.25">
      <c r="B402" s="21" t="s">
        <v>2565</v>
      </c>
    </row>
    <row r="403" spans="2:2" x14ac:dyDescent="0.25">
      <c r="B403" s="21" t="s">
        <v>2566</v>
      </c>
    </row>
    <row r="404" spans="2:2" x14ac:dyDescent="0.25">
      <c r="B404" s="21" t="s">
        <v>2567</v>
      </c>
    </row>
    <row r="405" spans="2:2" x14ac:dyDescent="0.25">
      <c r="B405" s="21" t="s">
        <v>2568</v>
      </c>
    </row>
    <row r="406" spans="2:2" x14ac:dyDescent="0.25">
      <c r="B406" s="21" t="s">
        <v>2569</v>
      </c>
    </row>
    <row r="407" spans="2:2" x14ac:dyDescent="0.25">
      <c r="B407" s="21" t="s">
        <v>2570</v>
      </c>
    </row>
    <row r="408" spans="2:2" x14ac:dyDescent="0.25">
      <c r="B408" s="21" t="s">
        <v>2571</v>
      </c>
    </row>
    <row r="409" spans="2:2" x14ac:dyDescent="0.25">
      <c r="B409" s="21" t="s">
        <v>2572</v>
      </c>
    </row>
    <row r="410" spans="2:2" x14ac:dyDescent="0.25">
      <c r="B410" s="21" t="s">
        <v>2573</v>
      </c>
    </row>
    <row r="411" spans="2:2" x14ac:dyDescent="0.25">
      <c r="B411" s="21" t="s">
        <v>2574</v>
      </c>
    </row>
    <row r="412" spans="2:2" x14ac:dyDescent="0.25">
      <c r="B412" s="21" t="s">
        <v>2575</v>
      </c>
    </row>
    <row r="413" spans="2:2" x14ac:dyDescent="0.25">
      <c r="B413" s="21" t="s">
        <v>2576</v>
      </c>
    </row>
    <row r="414" spans="2:2" x14ac:dyDescent="0.25">
      <c r="B414" s="21" t="s">
        <v>2577</v>
      </c>
    </row>
    <row r="415" spans="2:2" x14ac:dyDescent="0.25">
      <c r="B415" s="21" t="s">
        <v>2578</v>
      </c>
    </row>
    <row r="416" spans="2:2" x14ac:dyDescent="0.25">
      <c r="B416" s="21" t="s">
        <v>2579</v>
      </c>
    </row>
    <row r="417" spans="2:2" x14ac:dyDescent="0.25">
      <c r="B417" s="21" t="s">
        <v>2580</v>
      </c>
    </row>
    <row r="418" spans="2:2" x14ac:dyDescent="0.25">
      <c r="B418" s="21" t="s">
        <v>2581</v>
      </c>
    </row>
    <row r="419" spans="2:2" x14ac:dyDescent="0.25">
      <c r="B419" s="21" t="s">
        <v>2582</v>
      </c>
    </row>
    <row r="420" spans="2:2" x14ac:dyDescent="0.25">
      <c r="B420" s="21" t="s">
        <v>2583</v>
      </c>
    </row>
    <row r="421" spans="2:2" x14ac:dyDescent="0.25">
      <c r="B421" s="21" t="s">
        <v>2584</v>
      </c>
    </row>
    <row r="422" spans="2:2" x14ac:dyDescent="0.25">
      <c r="B422" s="21" t="s">
        <v>2585</v>
      </c>
    </row>
    <row r="423" spans="2:2" x14ac:dyDescent="0.25">
      <c r="B423" s="21" t="s">
        <v>2586</v>
      </c>
    </row>
    <row r="424" spans="2:2" x14ac:dyDescent="0.25">
      <c r="B424" s="21" t="s">
        <v>2587</v>
      </c>
    </row>
    <row r="425" spans="2:2" x14ac:dyDescent="0.25">
      <c r="B425" s="21" t="s">
        <v>2588</v>
      </c>
    </row>
    <row r="426" spans="2:2" x14ac:dyDescent="0.25">
      <c r="B426" s="21" t="s">
        <v>2589</v>
      </c>
    </row>
    <row r="427" spans="2:2" x14ac:dyDescent="0.25">
      <c r="B427" s="21" t="s">
        <v>2590</v>
      </c>
    </row>
    <row r="428" spans="2:2" x14ac:dyDescent="0.25">
      <c r="B428" s="21" t="s">
        <v>2591</v>
      </c>
    </row>
    <row r="429" spans="2:2" x14ac:dyDescent="0.25">
      <c r="B429" s="21" t="s">
        <v>2592</v>
      </c>
    </row>
    <row r="430" spans="2:2" x14ac:dyDescent="0.25">
      <c r="B430" s="21" t="s">
        <v>2593</v>
      </c>
    </row>
    <row r="431" spans="2:2" x14ac:dyDescent="0.25">
      <c r="B431" s="21" t="s">
        <v>2594</v>
      </c>
    </row>
    <row r="432" spans="2:2" x14ac:dyDescent="0.25">
      <c r="B432" s="21" t="s">
        <v>2595</v>
      </c>
    </row>
    <row r="433" spans="2:2" x14ac:dyDescent="0.25">
      <c r="B433" s="21" t="s">
        <v>2596</v>
      </c>
    </row>
    <row r="434" spans="2:2" x14ac:dyDescent="0.25">
      <c r="B434" s="21" t="s">
        <v>2597</v>
      </c>
    </row>
    <row r="435" spans="2:2" x14ac:dyDescent="0.25">
      <c r="B435" s="21" t="s">
        <v>2598</v>
      </c>
    </row>
    <row r="436" spans="2:2" x14ac:dyDescent="0.25">
      <c r="B436" s="21" t="s">
        <v>2599</v>
      </c>
    </row>
    <row r="437" spans="2:2" x14ac:dyDescent="0.25">
      <c r="B437" s="21" t="s">
        <v>2600</v>
      </c>
    </row>
    <row r="438" spans="2:2" x14ac:dyDescent="0.25">
      <c r="B438" s="21" t="s">
        <v>2601</v>
      </c>
    </row>
    <row r="439" spans="2:2" x14ac:dyDescent="0.25">
      <c r="B439" s="21" t="s">
        <v>2602</v>
      </c>
    </row>
    <row r="440" spans="2:2" x14ac:dyDescent="0.25">
      <c r="B440" s="21" t="s">
        <v>2603</v>
      </c>
    </row>
    <row r="441" spans="2:2" x14ac:dyDescent="0.25">
      <c r="B441" s="21" t="s">
        <v>2604</v>
      </c>
    </row>
    <row r="442" spans="2:2" x14ac:dyDescent="0.25">
      <c r="B442" s="21" t="s">
        <v>2605</v>
      </c>
    </row>
    <row r="443" spans="2:2" x14ac:dyDescent="0.25">
      <c r="B443" s="21" t="s">
        <v>2606</v>
      </c>
    </row>
    <row r="444" spans="2:2" x14ac:dyDescent="0.25">
      <c r="B444" s="21" t="s">
        <v>2607</v>
      </c>
    </row>
    <row r="445" spans="2:2" x14ac:dyDescent="0.25">
      <c r="B445" s="21" t="s">
        <v>2608</v>
      </c>
    </row>
    <row r="446" spans="2:2" x14ac:dyDescent="0.25">
      <c r="B446" s="21" t="s">
        <v>2609</v>
      </c>
    </row>
    <row r="447" spans="2:2" x14ac:dyDescent="0.25">
      <c r="B447" s="21" t="s">
        <v>2610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43"/>
  <sheetViews>
    <sheetView zoomScaleNormal="100" workbookViewId="0">
      <pane ySplit="2" topLeftCell="A46" activePane="bottomLeft" state="frozen"/>
      <selection pane="bottomLeft" activeCell="B51" sqref="B51"/>
    </sheetView>
  </sheetViews>
  <sheetFormatPr defaultRowHeight="15" x14ac:dyDescent="0.25"/>
  <cols>
    <col min="4" max="4" width="25.85546875" customWidth="1"/>
    <col min="5" max="5" width="32.140625" customWidth="1"/>
    <col min="8" max="8" width="29.28515625" customWidth="1"/>
    <col min="14" max="14" width="27.140625" customWidth="1"/>
  </cols>
  <sheetData>
    <row r="1" spans="2:14" s="42" customFormat="1" ht="15" customHeight="1" x14ac:dyDescent="0.25"/>
    <row r="2" spans="2:14" s="42" customFormat="1" x14ac:dyDescent="0.25">
      <c r="B2" s="42" t="s">
        <v>942</v>
      </c>
      <c r="C2" s="42" t="s">
        <v>938</v>
      </c>
      <c r="D2" s="42" t="s">
        <v>941</v>
      </c>
      <c r="E2" s="42" t="s">
        <v>940</v>
      </c>
      <c r="F2" s="42" t="s">
        <v>942</v>
      </c>
      <c r="G2" s="42" t="s">
        <v>942</v>
      </c>
      <c r="H2" s="42" t="s">
        <v>3081</v>
      </c>
      <c r="I2" s="42" t="s">
        <v>2798</v>
      </c>
      <c r="L2" s="42" t="s">
        <v>942</v>
      </c>
      <c r="M2" s="42" t="s">
        <v>938</v>
      </c>
      <c r="N2" s="42" t="s">
        <v>476</v>
      </c>
    </row>
    <row r="3" spans="2:14" x14ac:dyDescent="0.25">
      <c r="B3" s="41" t="s">
        <v>2921</v>
      </c>
      <c r="C3" s="52" t="s">
        <v>4360</v>
      </c>
      <c r="D3" t="s">
        <v>2611</v>
      </c>
      <c r="E3" t="s">
        <v>2696</v>
      </c>
      <c r="F3" s="41" t="s">
        <v>3006</v>
      </c>
      <c r="G3" s="24" t="s">
        <v>4490</v>
      </c>
      <c r="H3" t="s">
        <v>2782</v>
      </c>
      <c r="I3" t="s">
        <v>2802</v>
      </c>
      <c r="L3" s="41" t="s">
        <v>3082</v>
      </c>
      <c r="M3" s="24" t="s">
        <v>4578</v>
      </c>
      <c r="N3" t="s">
        <v>4628</v>
      </c>
    </row>
    <row r="4" spans="2:14" x14ac:dyDescent="0.25">
      <c r="B4" s="41" t="s">
        <v>2922</v>
      </c>
      <c r="C4" s="52" t="s">
        <v>4361</v>
      </c>
      <c r="D4" t="s">
        <v>2612</v>
      </c>
      <c r="E4" t="s">
        <v>2697</v>
      </c>
      <c r="F4" s="41" t="s">
        <v>3007</v>
      </c>
      <c r="G4" s="24" t="s">
        <v>4491</v>
      </c>
      <c r="H4" t="s">
        <v>2783</v>
      </c>
      <c r="I4" t="s">
        <v>2803</v>
      </c>
      <c r="L4" s="41" t="s">
        <v>3083</v>
      </c>
      <c r="M4" s="24" t="s">
        <v>4579</v>
      </c>
      <c r="N4" t="s">
        <v>4629</v>
      </c>
    </row>
    <row r="5" spans="2:14" x14ac:dyDescent="0.25">
      <c r="B5" s="41" t="s">
        <v>2923</v>
      </c>
      <c r="C5" s="52" t="s">
        <v>4362</v>
      </c>
      <c r="D5" t="s">
        <v>2613</v>
      </c>
      <c r="E5" t="s">
        <v>2698</v>
      </c>
      <c r="F5" s="41" t="s">
        <v>3008</v>
      </c>
      <c r="G5" s="24" t="s">
        <v>4492</v>
      </c>
      <c r="H5" t="s">
        <v>2784</v>
      </c>
      <c r="I5" t="s">
        <v>2804</v>
      </c>
      <c r="L5" s="41" t="s">
        <v>3084</v>
      </c>
      <c r="M5" s="24" t="s">
        <v>4580</v>
      </c>
      <c r="N5" t="s">
        <v>4630</v>
      </c>
    </row>
    <row r="6" spans="2:14" x14ac:dyDescent="0.25">
      <c r="B6" s="41" t="s">
        <v>2924</v>
      </c>
      <c r="C6" s="52" t="s">
        <v>4363</v>
      </c>
      <c r="D6" t="s">
        <v>2614</v>
      </c>
      <c r="E6" t="s">
        <v>2699</v>
      </c>
      <c r="F6" s="41" t="s">
        <v>3009</v>
      </c>
      <c r="G6" s="24" t="s">
        <v>4493</v>
      </c>
      <c r="H6" t="s">
        <v>2785</v>
      </c>
      <c r="I6" t="s">
        <v>2805</v>
      </c>
      <c r="L6" s="41" t="s">
        <v>3085</v>
      </c>
      <c r="M6" s="24" t="s">
        <v>4581</v>
      </c>
      <c r="N6" t="s">
        <v>4631</v>
      </c>
    </row>
    <row r="7" spans="2:14" x14ac:dyDescent="0.25">
      <c r="B7" s="41" t="s">
        <v>2925</v>
      </c>
      <c r="C7" s="52" t="s">
        <v>4364</v>
      </c>
      <c r="D7" t="s">
        <v>2615</v>
      </c>
      <c r="E7" t="s">
        <v>2700</v>
      </c>
      <c r="F7" s="41" t="s">
        <v>3010</v>
      </c>
      <c r="G7" s="24" t="s">
        <v>4494</v>
      </c>
      <c r="H7" t="s">
        <v>2786</v>
      </c>
      <c r="I7" t="s">
        <v>2806</v>
      </c>
      <c r="L7" s="41" t="s">
        <v>3086</v>
      </c>
      <c r="M7" s="24" t="s">
        <v>4582</v>
      </c>
      <c r="N7" t="s">
        <v>4632</v>
      </c>
    </row>
    <row r="8" spans="2:14" x14ac:dyDescent="0.25">
      <c r="B8" s="41" t="s">
        <v>2926</v>
      </c>
      <c r="C8" s="52" t="s">
        <v>4365</v>
      </c>
      <c r="D8" t="s">
        <v>2616</v>
      </c>
      <c r="E8" t="s">
        <v>2701</v>
      </c>
      <c r="F8" s="41" t="s">
        <v>3011</v>
      </c>
      <c r="G8" s="24" t="s">
        <v>4495</v>
      </c>
      <c r="H8" t="s">
        <v>2787</v>
      </c>
      <c r="I8" t="s">
        <v>2807</v>
      </c>
      <c r="L8" s="41" t="s">
        <v>3087</v>
      </c>
      <c r="M8" s="24" t="s">
        <v>4583</v>
      </c>
      <c r="N8" t="s">
        <v>4633</v>
      </c>
    </row>
    <row r="9" spans="2:14" x14ac:dyDescent="0.25">
      <c r="B9" s="41" t="s">
        <v>2927</v>
      </c>
      <c r="C9" s="52" t="s">
        <v>4366</v>
      </c>
      <c r="D9" t="s">
        <v>2617</v>
      </c>
      <c r="E9" t="s">
        <v>2702</v>
      </c>
      <c r="F9" s="41" t="s">
        <v>3012</v>
      </c>
      <c r="G9" s="24" t="s">
        <v>4496</v>
      </c>
      <c r="H9" t="s">
        <v>2788</v>
      </c>
      <c r="I9" t="s">
        <v>2808</v>
      </c>
      <c r="L9" s="41" t="s">
        <v>3088</v>
      </c>
      <c r="M9" s="24" t="s">
        <v>4584</v>
      </c>
      <c r="N9" t="s">
        <v>4634</v>
      </c>
    </row>
    <row r="10" spans="2:14" x14ac:dyDescent="0.25">
      <c r="B10" s="41" t="s">
        <v>2928</v>
      </c>
      <c r="C10" s="52" t="s">
        <v>4367</v>
      </c>
      <c r="D10" t="s">
        <v>2618</v>
      </c>
      <c r="E10" t="s">
        <v>2703</v>
      </c>
      <c r="F10" s="41" t="s">
        <v>3013</v>
      </c>
      <c r="G10" s="24" t="s">
        <v>4497</v>
      </c>
      <c r="H10" t="s">
        <v>2789</v>
      </c>
      <c r="I10" t="s">
        <v>2809</v>
      </c>
      <c r="L10" s="41" t="s">
        <v>3089</v>
      </c>
      <c r="M10" s="24" t="s">
        <v>4585</v>
      </c>
      <c r="N10" t="s">
        <v>4635</v>
      </c>
    </row>
    <row r="11" spans="2:14" x14ac:dyDescent="0.25">
      <c r="B11" s="41" t="s">
        <v>2929</v>
      </c>
      <c r="C11" s="55" t="s">
        <v>4368</v>
      </c>
      <c r="D11" t="s">
        <v>2619</v>
      </c>
      <c r="E11" t="s">
        <v>2704</v>
      </c>
      <c r="F11" s="41" t="s">
        <v>3014</v>
      </c>
      <c r="G11" s="24" t="s">
        <v>4498</v>
      </c>
      <c r="H11" t="s">
        <v>2790</v>
      </c>
      <c r="I11" t="s">
        <v>2800</v>
      </c>
      <c r="L11" s="41" t="s">
        <v>3090</v>
      </c>
      <c r="M11" s="24" t="s">
        <v>4586</v>
      </c>
      <c r="N11" t="s">
        <v>4636</v>
      </c>
    </row>
    <row r="12" spans="2:14" x14ac:dyDescent="0.25">
      <c r="B12" s="41" t="s">
        <v>2930</v>
      </c>
      <c r="C12" s="55" t="s">
        <v>4369</v>
      </c>
      <c r="D12" t="s">
        <v>2620</v>
      </c>
      <c r="E12" t="s">
        <v>2706</v>
      </c>
      <c r="F12" s="41" t="s">
        <v>3015</v>
      </c>
      <c r="G12" s="24" t="s">
        <v>4499</v>
      </c>
      <c r="H12" t="s">
        <v>2791</v>
      </c>
      <c r="I12" t="s">
        <v>2810</v>
      </c>
      <c r="L12" s="41" t="s">
        <v>3091</v>
      </c>
      <c r="M12" s="24" t="s">
        <v>4587</v>
      </c>
      <c r="N12" t="s">
        <v>4637</v>
      </c>
    </row>
    <row r="13" spans="2:14" x14ac:dyDescent="0.25">
      <c r="B13" s="41" t="s">
        <v>2931</v>
      </c>
      <c r="C13" s="55" t="s">
        <v>4370</v>
      </c>
      <c r="D13" t="s">
        <v>2621</v>
      </c>
      <c r="E13" t="s">
        <v>2707</v>
      </c>
      <c r="F13" s="41" t="s">
        <v>3016</v>
      </c>
      <c r="G13" s="24" t="s">
        <v>4500</v>
      </c>
      <c r="H13" t="s">
        <v>2792</v>
      </c>
      <c r="I13" t="s">
        <v>2811</v>
      </c>
      <c r="L13" s="41" t="s">
        <v>3092</v>
      </c>
      <c r="M13" s="24" t="s">
        <v>4588</v>
      </c>
      <c r="N13" t="s">
        <v>4638</v>
      </c>
    </row>
    <row r="14" spans="2:14" x14ac:dyDescent="0.25">
      <c r="B14" s="41" t="s">
        <v>2932</v>
      </c>
      <c r="C14" s="55" t="s">
        <v>4371</v>
      </c>
      <c r="D14" t="s">
        <v>2622</v>
      </c>
      <c r="E14" t="s">
        <v>2708</v>
      </c>
      <c r="F14" s="41" t="s">
        <v>3017</v>
      </c>
      <c r="G14" s="24" t="s">
        <v>4501</v>
      </c>
      <c r="H14" t="s">
        <v>2793</v>
      </c>
      <c r="I14" t="s">
        <v>2812</v>
      </c>
      <c r="L14" s="41" t="s">
        <v>3093</v>
      </c>
      <c r="M14" s="24" t="s">
        <v>4589</v>
      </c>
      <c r="N14" t="s">
        <v>4639</v>
      </c>
    </row>
    <row r="15" spans="2:14" x14ac:dyDescent="0.25">
      <c r="B15" s="41" t="s">
        <v>2933</v>
      </c>
      <c r="C15" s="55" t="s">
        <v>4372</v>
      </c>
      <c r="D15" t="s">
        <v>2623</v>
      </c>
      <c r="E15" t="s">
        <v>2709</v>
      </c>
      <c r="F15" s="41" t="s">
        <v>3018</v>
      </c>
      <c r="G15" s="24" t="s">
        <v>4502</v>
      </c>
      <c r="H15" t="s">
        <v>2794</v>
      </c>
      <c r="I15" t="s">
        <v>2813</v>
      </c>
      <c r="L15" s="41" t="s">
        <v>3094</v>
      </c>
      <c r="M15" s="24" t="s">
        <v>4590</v>
      </c>
      <c r="N15" t="s">
        <v>4640</v>
      </c>
    </row>
    <row r="16" spans="2:14" x14ac:dyDescent="0.25">
      <c r="B16" s="41" t="s">
        <v>2934</v>
      </c>
      <c r="C16" s="55" t="s">
        <v>4373</v>
      </c>
      <c r="D16" t="s">
        <v>2624</v>
      </c>
      <c r="E16" t="s">
        <v>2710</v>
      </c>
      <c r="F16" s="41" t="s">
        <v>3019</v>
      </c>
      <c r="G16" s="24" t="s">
        <v>4503</v>
      </c>
      <c r="H16" t="s">
        <v>2795</v>
      </c>
      <c r="I16" t="s">
        <v>2814</v>
      </c>
      <c r="L16" s="41" t="s">
        <v>3095</v>
      </c>
      <c r="M16" s="24" t="s">
        <v>4591</v>
      </c>
      <c r="N16" t="s">
        <v>4641</v>
      </c>
    </row>
    <row r="17" spans="2:14" x14ac:dyDescent="0.25">
      <c r="B17" s="41" t="s">
        <v>2935</v>
      </c>
      <c r="C17" s="55" t="s">
        <v>4374</v>
      </c>
      <c r="D17" t="s">
        <v>2625</v>
      </c>
      <c r="E17" t="s">
        <v>2711</v>
      </c>
      <c r="F17" s="41" t="s">
        <v>3020</v>
      </c>
      <c r="G17" s="24" t="s">
        <v>4504</v>
      </c>
      <c r="H17" t="s">
        <v>2796</v>
      </c>
      <c r="I17" t="s">
        <v>2815</v>
      </c>
      <c r="L17" s="41" t="s">
        <v>3096</v>
      </c>
      <c r="M17" s="24" t="s">
        <v>4592</v>
      </c>
      <c r="N17" t="s">
        <v>4642</v>
      </c>
    </row>
    <row r="18" spans="2:14" x14ac:dyDescent="0.25">
      <c r="B18" s="41" t="s">
        <v>2936</v>
      </c>
      <c r="C18" s="55" t="s">
        <v>4375</v>
      </c>
      <c r="D18" t="s">
        <v>2626</v>
      </c>
      <c r="E18" t="s">
        <v>2712</v>
      </c>
      <c r="F18" s="41" t="s">
        <v>3021</v>
      </c>
      <c r="G18" s="24" t="s">
        <v>4505</v>
      </c>
      <c r="H18" t="s">
        <v>2797</v>
      </c>
      <c r="I18" t="s">
        <v>2816</v>
      </c>
      <c r="L18" s="41" t="s">
        <v>3097</v>
      </c>
      <c r="M18" s="24" t="s">
        <v>4593</v>
      </c>
      <c r="N18" t="s">
        <v>4643</v>
      </c>
    </row>
    <row r="19" spans="2:14" x14ac:dyDescent="0.25">
      <c r="B19" s="41" t="s">
        <v>2937</v>
      </c>
      <c r="C19" s="52" t="s">
        <v>4376</v>
      </c>
      <c r="D19" t="s">
        <v>2627</v>
      </c>
      <c r="E19" t="s">
        <v>2705</v>
      </c>
      <c r="F19" s="41" t="s">
        <v>3022</v>
      </c>
      <c r="G19" s="24" t="s">
        <v>4506</v>
      </c>
      <c r="H19" t="s">
        <v>2619</v>
      </c>
      <c r="I19" t="s">
        <v>2817</v>
      </c>
      <c r="L19" s="41" t="s">
        <v>3098</v>
      </c>
      <c r="M19" s="24" t="s">
        <v>4594</v>
      </c>
      <c r="N19" t="s">
        <v>3584</v>
      </c>
    </row>
    <row r="20" spans="2:14" x14ac:dyDescent="0.25">
      <c r="B20" s="41" t="s">
        <v>2938</v>
      </c>
      <c r="C20" s="52" t="s">
        <v>4377</v>
      </c>
      <c r="D20" t="s">
        <v>2628</v>
      </c>
      <c r="E20" t="s">
        <v>2713</v>
      </c>
      <c r="F20" s="41" t="s">
        <v>3023</v>
      </c>
      <c r="G20" s="24" t="s">
        <v>4507</v>
      </c>
      <c r="H20" t="s">
        <v>2620</v>
      </c>
      <c r="I20" t="s">
        <v>2818</v>
      </c>
      <c r="L20" s="41" t="s">
        <v>3099</v>
      </c>
      <c r="M20" s="24" t="s">
        <v>4595</v>
      </c>
      <c r="N20" t="s">
        <v>3585</v>
      </c>
    </row>
    <row r="21" spans="2:14" x14ac:dyDescent="0.25">
      <c r="B21" s="41" t="s">
        <v>2939</v>
      </c>
      <c r="C21" s="52" t="s">
        <v>4378</v>
      </c>
      <c r="D21" t="s">
        <v>2629</v>
      </c>
      <c r="E21" t="s">
        <v>2714</v>
      </c>
      <c r="F21" s="41" t="s">
        <v>3024</v>
      </c>
      <c r="G21" s="24" t="s">
        <v>4508</v>
      </c>
      <c r="H21" t="s">
        <v>2621</v>
      </c>
      <c r="I21" t="s">
        <v>2819</v>
      </c>
      <c r="L21" s="41" t="s">
        <v>3100</v>
      </c>
      <c r="M21" s="24" t="s">
        <v>4596</v>
      </c>
      <c r="N21" t="s">
        <v>3586</v>
      </c>
    </row>
    <row r="22" spans="2:14" x14ac:dyDescent="0.25">
      <c r="B22" s="41" t="s">
        <v>2940</v>
      </c>
      <c r="C22" s="52" t="s">
        <v>4379</v>
      </c>
      <c r="D22" t="s">
        <v>2630</v>
      </c>
      <c r="E22" t="s">
        <v>2715</v>
      </c>
      <c r="F22" s="41" t="s">
        <v>3025</v>
      </c>
      <c r="G22" s="24" t="s">
        <v>4509</v>
      </c>
      <c r="H22" t="s">
        <v>2622</v>
      </c>
      <c r="I22" t="s">
        <v>2820</v>
      </c>
      <c r="L22" s="41" t="s">
        <v>3101</v>
      </c>
      <c r="M22" s="24" t="s">
        <v>4597</v>
      </c>
      <c r="N22" t="s">
        <v>3587</v>
      </c>
    </row>
    <row r="23" spans="2:14" x14ac:dyDescent="0.25">
      <c r="B23" s="41" t="s">
        <v>2941</v>
      </c>
      <c r="C23" s="52" t="s">
        <v>4380</v>
      </c>
      <c r="D23" t="s">
        <v>2631</v>
      </c>
      <c r="E23" t="s">
        <v>2716</v>
      </c>
      <c r="F23" s="41" t="s">
        <v>3026</v>
      </c>
      <c r="G23" s="24" t="s">
        <v>4510</v>
      </c>
      <c r="H23" t="s">
        <v>2623</v>
      </c>
      <c r="I23" t="s">
        <v>2821</v>
      </c>
      <c r="L23" s="41" t="s">
        <v>3102</v>
      </c>
      <c r="M23" s="24" t="s">
        <v>4598</v>
      </c>
      <c r="N23" t="s">
        <v>3588</v>
      </c>
    </row>
    <row r="24" spans="2:14" x14ac:dyDescent="0.25">
      <c r="B24" s="41" t="s">
        <v>2942</v>
      </c>
      <c r="C24" s="52" t="s">
        <v>4381</v>
      </c>
      <c r="D24" t="s">
        <v>2632</v>
      </c>
      <c r="E24" t="s">
        <v>2717</v>
      </c>
      <c r="F24" s="41" t="s">
        <v>3027</v>
      </c>
      <c r="G24" s="24" t="s">
        <v>4511</v>
      </c>
      <c r="H24" t="s">
        <v>2624</v>
      </c>
      <c r="I24" t="s">
        <v>2822</v>
      </c>
      <c r="L24" s="41" t="s">
        <v>3103</v>
      </c>
      <c r="M24" s="24" t="s">
        <v>4599</v>
      </c>
      <c r="N24" t="s">
        <v>3589</v>
      </c>
    </row>
    <row r="25" spans="2:14" x14ac:dyDescent="0.25">
      <c r="B25" s="41" t="s">
        <v>2943</v>
      </c>
      <c r="C25" s="52" t="s">
        <v>4382</v>
      </c>
      <c r="D25" t="s">
        <v>2633</v>
      </c>
      <c r="E25" t="s">
        <v>2718</v>
      </c>
      <c r="F25" s="41" t="s">
        <v>3028</v>
      </c>
      <c r="G25" s="24" t="s">
        <v>4512</v>
      </c>
      <c r="H25" t="s">
        <v>2625</v>
      </c>
      <c r="I25" t="s">
        <v>2823</v>
      </c>
      <c r="L25" s="41" t="s">
        <v>3104</v>
      </c>
      <c r="M25" s="24" t="s">
        <v>4600</v>
      </c>
      <c r="N25" t="s">
        <v>3590</v>
      </c>
    </row>
    <row r="26" spans="2:14" x14ac:dyDescent="0.25">
      <c r="B26" s="41" t="s">
        <v>2944</v>
      </c>
      <c r="C26" s="52" t="s">
        <v>4383</v>
      </c>
      <c r="D26" t="s">
        <v>2634</v>
      </c>
      <c r="E26" t="s">
        <v>2719</v>
      </c>
      <c r="F26" s="41" t="s">
        <v>3029</v>
      </c>
      <c r="G26" s="24" t="s">
        <v>4513</v>
      </c>
      <c r="H26" t="s">
        <v>2626</v>
      </c>
      <c r="I26" t="s">
        <v>2824</v>
      </c>
      <c r="L26" s="41" t="s">
        <v>3105</v>
      </c>
      <c r="M26" s="24" t="s">
        <v>4601</v>
      </c>
      <c r="N26" t="s">
        <v>3591</v>
      </c>
    </row>
    <row r="27" spans="2:14" x14ac:dyDescent="0.25">
      <c r="B27" s="41" t="s">
        <v>2945</v>
      </c>
      <c r="C27" s="55" t="s">
        <v>4384</v>
      </c>
      <c r="D27" t="s">
        <v>2635</v>
      </c>
      <c r="E27" t="s">
        <v>2720</v>
      </c>
      <c r="F27" s="41" t="s">
        <v>3030</v>
      </c>
      <c r="G27" s="55" t="s">
        <v>4514</v>
      </c>
      <c r="H27" t="s">
        <v>2825</v>
      </c>
      <c r="I27" t="s">
        <v>2873</v>
      </c>
      <c r="L27" s="41" t="s">
        <v>3106</v>
      </c>
      <c r="M27" s="24" t="s">
        <v>4602</v>
      </c>
      <c r="N27" t="s">
        <v>3592</v>
      </c>
    </row>
    <row r="28" spans="2:14" x14ac:dyDescent="0.25">
      <c r="B28" s="41" t="s">
        <v>2946</v>
      </c>
      <c r="C28" s="55" t="s">
        <v>4385</v>
      </c>
      <c r="D28" t="s">
        <v>2636</v>
      </c>
      <c r="E28" t="s">
        <v>2721</v>
      </c>
      <c r="F28" s="41" t="s">
        <v>3031</v>
      </c>
      <c r="G28" s="55" t="s">
        <v>4515</v>
      </c>
      <c r="H28" t="s">
        <v>2826</v>
      </c>
      <c r="I28" t="s">
        <v>2901</v>
      </c>
      <c r="L28" s="41" t="s">
        <v>3107</v>
      </c>
      <c r="M28" s="24" t="s">
        <v>4603</v>
      </c>
      <c r="N28" t="s">
        <v>3593</v>
      </c>
    </row>
    <row r="29" spans="2:14" x14ac:dyDescent="0.25">
      <c r="B29" s="41" t="s">
        <v>2947</v>
      </c>
      <c r="C29" s="55" t="s">
        <v>4386</v>
      </c>
      <c r="D29" t="s">
        <v>2637</v>
      </c>
      <c r="E29" t="s">
        <v>2722</v>
      </c>
      <c r="F29" s="41" t="s">
        <v>3032</v>
      </c>
      <c r="G29" s="55" t="s">
        <v>4516</v>
      </c>
      <c r="H29" t="s">
        <v>2827</v>
      </c>
      <c r="I29" t="s">
        <v>2902</v>
      </c>
      <c r="L29" s="41" t="s">
        <v>3108</v>
      </c>
      <c r="M29" s="24" t="s">
        <v>4604</v>
      </c>
      <c r="N29" t="s">
        <v>23</v>
      </c>
    </row>
    <row r="30" spans="2:14" x14ac:dyDescent="0.25">
      <c r="B30" s="41" t="s">
        <v>2948</v>
      </c>
      <c r="C30" s="55" t="s">
        <v>4387</v>
      </c>
      <c r="D30" t="s">
        <v>2638</v>
      </c>
      <c r="E30" t="s">
        <v>2723</v>
      </c>
      <c r="F30" s="41" t="s">
        <v>3033</v>
      </c>
      <c r="G30" s="55" t="s">
        <v>4517</v>
      </c>
      <c r="H30" t="s">
        <v>2828</v>
      </c>
      <c r="I30" t="s">
        <v>2903</v>
      </c>
      <c r="L30" s="41" t="s">
        <v>3109</v>
      </c>
      <c r="M30" s="24" t="s">
        <v>4605</v>
      </c>
      <c r="N30" t="s">
        <v>22</v>
      </c>
    </row>
    <row r="31" spans="2:14" x14ac:dyDescent="0.25">
      <c r="B31" s="41" t="s">
        <v>2949</v>
      </c>
      <c r="C31" s="55" t="s">
        <v>4388</v>
      </c>
      <c r="D31" t="s">
        <v>2639</v>
      </c>
      <c r="E31" t="s">
        <v>2724</v>
      </c>
      <c r="F31" s="41" t="s">
        <v>3034</v>
      </c>
      <c r="G31" s="55" t="s">
        <v>4518</v>
      </c>
      <c r="H31" t="s">
        <v>2829</v>
      </c>
      <c r="I31" t="s">
        <v>2904</v>
      </c>
      <c r="L31" s="41" t="s">
        <v>3110</v>
      </c>
      <c r="M31" s="24" t="s">
        <v>4606</v>
      </c>
      <c r="N31" t="s">
        <v>2</v>
      </c>
    </row>
    <row r="32" spans="2:14" x14ac:dyDescent="0.25">
      <c r="B32" s="41" t="s">
        <v>2950</v>
      </c>
      <c r="C32" s="55" t="s">
        <v>4389</v>
      </c>
      <c r="D32" t="s">
        <v>2640</v>
      </c>
      <c r="E32" t="s">
        <v>2725</v>
      </c>
      <c r="F32" s="41" t="s">
        <v>3035</v>
      </c>
      <c r="G32" s="55" t="s">
        <v>4519</v>
      </c>
      <c r="H32" t="s">
        <v>2830</v>
      </c>
      <c r="I32" t="s">
        <v>2905</v>
      </c>
      <c r="L32" s="41" t="s">
        <v>3111</v>
      </c>
      <c r="M32" s="24" t="s">
        <v>4607</v>
      </c>
      <c r="N32" t="s">
        <v>3</v>
      </c>
    </row>
    <row r="33" spans="2:14" x14ac:dyDescent="0.25">
      <c r="B33" s="41" t="s">
        <v>2951</v>
      </c>
      <c r="C33" s="55" t="s">
        <v>4390</v>
      </c>
      <c r="D33" t="s">
        <v>2641</v>
      </c>
      <c r="E33" t="s">
        <v>2726</v>
      </c>
      <c r="F33" s="41" t="s">
        <v>3036</v>
      </c>
      <c r="G33" s="55" t="s">
        <v>4520</v>
      </c>
      <c r="H33" t="s">
        <v>2831</v>
      </c>
      <c r="I33" t="s">
        <v>2906</v>
      </c>
      <c r="L33" s="41" t="s">
        <v>3112</v>
      </c>
      <c r="M33" s="24" t="s">
        <v>4608</v>
      </c>
      <c r="N33" t="s">
        <v>4</v>
      </c>
    </row>
    <row r="34" spans="2:14" x14ac:dyDescent="0.25">
      <c r="B34" s="41" t="s">
        <v>2952</v>
      </c>
      <c r="C34" s="55" t="s">
        <v>4391</v>
      </c>
      <c r="D34" t="s">
        <v>2642</v>
      </c>
      <c r="E34" t="s">
        <v>2727</v>
      </c>
      <c r="F34" s="41" t="s">
        <v>3037</v>
      </c>
      <c r="G34" s="55" t="s">
        <v>4521</v>
      </c>
      <c r="H34" t="s">
        <v>2832</v>
      </c>
      <c r="I34" t="s">
        <v>2907</v>
      </c>
      <c r="L34" s="41" t="s">
        <v>3113</v>
      </c>
      <c r="M34" s="24" t="s">
        <v>4609</v>
      </c>
      <c r="N34" t="s">
        <v>5</v>
      </c>
    </row>
    <row r="35" spans="2:14" x14ac:dyDescent="0.25">
      <c r="B35" s="41" t="s">
        <v>2953</v>
      </c>
      <c r="C35" s="24" t="s">
        <v>4392</v>
      </c>
      <c r="D35" t="s">
        <v>2643</v>
      </c>
      <c r="E35" t="s">
        <v>2728</v>
      </c>
      <c r="F35" s="41" t="s">
        <v>3038</v>
      </c>
      <c r="G35" s="24" t="s">
        <v>4522</v>
      </c>
      <c r="H35" t="s">
        <v>2833</v>
      </c>
      <c r="I35" t="s">
        <v>2875</v>
      </c>
      <c r="L35" s="41" t="s">
        <v>3114</v>
      </c>
      <c r="M35" s="24" t="s">
        <v>4610</v>
      </c>
      <c r="N35" t="s">
        <v>6</v>
      </c>
    </row>
    <row r="36" spans="2:14" x14ac:dyDescent="0.25">
      <c r="B36" s="41" t="s">
        <v>2954</v>
      </c>
      <c r="C36" s="24" t="s">
        <v>4393</v>
      </c>
      <c r="D36" t="s">
        <v>2644</v>
      </c>
      <c r="E36" t="s">
        <v>2729</v>
      </c>
      <c r="F36" s="41" t="s">
        <v>3039</v>
      </c>
      <c r="G36" s="24" t="s">
        <v>4523</v>
      </c>
      <c r="H36" t="s">
        <v>2834</v>
      </c>
      <c r="I36" t="s">
        <v>2876</v>
      </c>
      <c r="L36" s="41" t="s">
        <v>3115</v>
      </c>
      <c r="M36" s="24" t="s">
        <v>4611</v>
      </c>
      <c r="N36" t="s">
        <v>7</v>
      </c>
    </row>
    <row r="37" spans="2:14" x14ac:dyDescent="0.25">
      <c r="B37" s="41" t="s">
        <v>2955</v>
      </c>
      <c r="C37" s="24" t="s">
        <v>4394</v>
      </c>
      <c r="D37" t="s">
        <v>2645</v>
      </c>
      <c r="E37" t="s">
        <v>2730</v>
      </c>
      <c r="F37" s="41" t="s">
        <v>3040</v>
      </c>
      <c r="G37" s="24" t="s">
        <v>4524</v>
      </c>
      <c r="H37" t="s">
        <v>2835</v>
      </c>
      <c r="I37" t="s">
        <v>2877</v>
      </c>
      <c r="L37" s="41" t="s">
        <v>3116</v>
      </c>
      <c r="M37" s="24" t="s">
        <v>4612</v>
      </c>
      <c r="N37" t="s">
        <v>8</v>
      </c>
    </row>
    <row r="38" spans="2:14" x14ac:dyDescent="0.25">
      <c r="B38" s="41" t="s">
        <v>2956</v>
      </c>
      <c r="C38" s="24" t="s">
        <v>4395</v>
      </c>
      <c r="D38" t="s">
        <v>2646</v>
      </c>
      <c r="E38" t="s">
        <v>2731</v>
      </c>
      <c r="F38" s="41" t="s">
        <v>3041</v>
      </c>
      <c r="G38" s="24" t="s">
        <v>4525</v>
      </c>
      <c r="H38" t="s">
        <v>2836</v>
      </c>
      <c r="I38" t="s">
        <v>2878</v>
      </c>
      <c r="L38" s="41" t="s">
        <v>3117</v>
      </c>
      <c r="M38" s="24" t="s">
        <v>4613</v>
      </c>
      <c r="N38" t="s">
        <v>9</v>
      </c>
    </row>
    <row r="39" spans="2:14" x14ac:dyDescent="0.25">
      <c r="B39" s="41" t="s">
        <v>2957</v>
      </c>
      <c r="C39" s="24" t="s">
        <v>4396</v>
      </c>
      <c r="D39" t="s">
        <v>2647</v>
      </c>
      <c r="E39" t="s">
        <v>2732</v>
      </c>
      <c r="F39" s="41" t="s">
        <v>3042</v>
      </c>
      <c r="G39" s="24" t="s">
        <v>4526</v>
      </c>
      <c r="H39" t="s">
        <v>2837</v>
      </c>
      <c r="I39" t="s">
        <v>2879</v>
      </c>
      <c r="L39" s="41" t="s">
        <v>3118</v>
      </c>
      <c r="M39" s="24" t="s">
        <v>4614</v>
      </c>
      <c r="N39" t="s">
        <v>10</v>
      </c>
    </row>
    <row r="40" spans="2:14" x14ac:dyDescent="0.25">
      <c r="B40" s="41" t="s">
        <v>2958</v>
      </c>
      <c r="C40" s="24" t="s">
        <v>4397</v>
      </c>
      <c r="D40" t="s">
        <v>2648</v>
      </c>
      <c r="E40" t="s">
        <v>2733</v>
      </c>
      <c r="F40" s="41" t="s">
        <v>3043</v>
      </c>
      <c r="G40" s="24" t="s">
        <v>4527</v>
      </c>
      <c r="H40" t="s">
        <v>2838</v>
      </c>
      <c r="I40" t="s">
        <v>2880</v>
      </c>
      <c r="L40" s="41" t="s">
        <v>3119</v>
      </c>
      <c r="M40" s="24" t="s">
        <v>4615</v>
      </c>
      <c r="N40" t="s">
        <v>11</v>
      </c>
    </row>
    <row r="41" spans="2:14" x14ac:dyDescent="0.25">
      <c r="B41" s="41" t="s">
        <v>2959</v>
      </c>
      <c r="C41" s="24" t="s">
        <v>4398</v>
      </c>
      <c r="D41" t="s">
        <v>2649</v>
      </c>
      <c r="E41" t="s">
        <v>2734</v>
      </c>
      <c r="F41" s="41" t="s">
        <v>3044</v>
      </c>
      <c r="G41" s="24" t="s">
        <v>4528</v>
      </c>
      <c r="H41" t="s">
        <v>2839</v>
      </c>
      <c r="I41" t="s">
        <v>2881</v>
      </c>
      <c r="L41" s="41" t="s">
        <v>3120</v>
      </c>
      <c r="M41" s="24" t="s">
        <v>4616</v>
      </c>
      <c r="N41" t="s">
        <v>20</v>
      </c>
    </row>
    <row r="42" spans="2:14" x14ac:dyDescent="0.25">
      <c r="B42" s="41" t="s">
        <v>2960</v>
      </c>
      <c r="C42" s="24" t="s">
        <v>4399</v>
      </c>
      <c r="D42" t="s">
        <v>2650</v>
      </c>
      <c r="E42" t="s">
        <v>2735</v>
      </c>
      <c r="F42" s="41" t="s">
        <v>3045</v>
      </c>
      <c r="G42" s="24" t="s">
        <v>4529</v>
      </c>
      <c r="H42" t="s">
        <v>2840</v>
      </c>
      <c r="I42" t="s">
        <v>2882</v>
      </c>
      <c r="L42" s="41" t="s">
        <v>3121</v>
      </c>
      <c r="M42" s="24" t="s">
        <v>4617</v>
      </c>
      <c r="N42" t="s">
        <v>21</v>
      </c>
    </row>
    <row r="43" spans="2:14" x14ac:dyDescent="0.25">
      <c r="B43" s="41" t="s">
        <v>2961</v>
      </c>
      <c r="C43" s="55" t="s">
        <v>4400</v>
      </c>
      <c r="D43" t="s">
        <v>2651</v>
      </c>
      <c r="E43" t="s">
        <v>2736</v>
      </c>
      <c r="F43" s="41" t="s">
        <v>3046</v>
      </c>
      <c r="G43" s="55" t="s">
        <v>4530</v>
      </c>
      <c r="H43" t="s">
        <v>2841</v>
      </c>
      <c r="I43" t="s">
        <v>2883</v>
      </c>
      <c r="L43" s="41" t="s">
        <v>3122</v>
      </c>
      <c r="M43" s="24" t="s">
        <v>4618</v>
      </c>
    </row>
    <row r="44" spans="2:14" x14ac:dyDescent="0.25">
      <c r="B44" s="41" t="s">
        <v>2962</v>
      </c>
      <c r="C44" s="55" t="s">
        <v>4401</v>
      </c>
      <c r="D44" t="s">
        <v>2652</v>
      </c>
      <c r="E44" t="s">
        <v>2740</v>
      </c>
      <c r="F44" s="41" t="s">
        <v>3047</v>
      </c>
      <c r="G44" s="55" t="s">
        <v>4531</v>
      </c>
      <c r="H44" t="s">
        <v>2842</v>
      </c>
      <c r="I44" t="s">
        <v>2885</v>
      </c>
      <c r="L44" s="41" t="s">
        <v>3123</v>
      </c>
      <c r="M44" s="24" t="s">
        <v>4619</v>
      </c>
    </row>
    <row r="45" spans="2:14" x14ac:dyDescent="0.25">
      <c r="B45" s="41" t="s">
        <v>2963</v>
      </c>
      <c r="C45" s="55" t="s">
        <v>4402</v>
      </c>
      <c r="D45" t="s">
        <v>2653</v>
      </c>
      <c r="E45" t="s">
        <v>2741</v>
      </c>
      <c r="F45" s="41" t="s">
        <v>3048</v>
      </c>
      <c r="G45" s="55" t="s">
        <v>4532</v>
      </c>
      <c r="H45" t="s">
        <v>2843</v>
      </c>
      <c r="I45" t="s">
        <v>2886</v>
      </c>
      <c r="L45" s="41" t="s">
        <v>3124</v>
      </c>
      <c r="M45" s="24" t="s">
        <v>4620</v>
      </c>
    </row>
    <row r="46" spans="2:14" x14ac:dyDescent="0.25">
      <c r="B46" s="41" t="s">
        <v>2964</v>
      </c>
      <c r="C46" s="55" t="s">
        <v>4403</v>
      </c>
      <c r="D46" t="s">
        <v>2654</v>
      </c>
      <c r="E46" t="s">
        <v>2742</v>
      </c>
      <c r="F46" s="41" t="s">
        <v>3049</v>
      </c>
      <c r="G46" s="55" t="s">
        <v>4533</v>
      </c>
      <c r="H46" t="s">
        <v>2844</v>
      </c>
      <c r="I46" t="s">
        <v>2887</v>
      </c>
      <c r="L46" s="41" t="s">
        <v>3125</v>
      </c>
      <c r="M46" s="24" t="s">
        <v>4621</v>
      </c>
    </row>
    <row r="47" spans="2:14" x14ac:dyDescent="0.25">
      <c r="B47" s="41" t="s">
        <v>2965</v>
      </c>
      <c r="C47" s="55" t="s">
        <v>4404</v>
      </c>
      <c r="D47" t="s">
        <v>2655</v>
      </c>
      <c r="E47" t="s">
        <v>2743</v>
      </c>
      <c r="F47" s="41" t="s">
        <v>3050</v>
      </c>
      <c r="G47" s="55" t="s">
        <v>4534</v>
      </c>
      <c r="H47" t="s">
        <v>2845</v>
      </c>
      <c r="I47" t="s">
        <v>2888</v>
      </c>
      <c r="L47" s="41" t="s">
        <v>3126</v>
      </c>
      <c r="M47" s="24" t="s">
        <v>4622</v>
      </c>
    </row>
    <row r="48" spans="2:14" x14ac:dyDescent="0.25">
      <c r="B48" s="41" t="s">
        <v>2966</v>
      </c>
      <c r="C48" s="55" t="s">
        <v>4405</v>
      </c>
      <c r="D48" t="s">
        <v>2656</v>
      </c>
      <c r="E48" t="s">
        <v>2744</v>
      </c>
      <c r="F48" s="41" t="s">
        <v>3051</v>
      </c>
      <c r="G48" s="55" t="s">
        <v>4535</v>
      </c>
      <c r="H48" t="s">
        <v>2846</v>
      </c>
      <c r="I48" t="s">
        <v>2889</v>
      </c>
      <c r="L48" s="41" t="s">
        <v>3127</v>
      </c>
      <c r="M48" s="24" t="s">
        <v>4623</v>
      </c>
    </row>
    <row r="49" spans="2:14" x14ac:dyDescent="0.25">
      <c r="B49" s="41" t="s">
        <v>2967</v>
      </c>
      <c r="C49" s="55" t="s">
        <v>4406</v>
      </c>
      <c r="D49" t="s">
        <v>2657</v>
      </c>
      <c r="E49" t="s">
        <v>2745</v>
      </c>
      <c r="F49" s="41" t="s">
        <v>3052</v>
      </c>
      <c r="G49" s="55" t="s">
        <v>4536</v>
      </c>
      <c r="H49" t="s">
        <v>2847</v>
      </c>
      <c r="I49" t="s">
        <v>2890</v>
      </c>
      <c r="L49" s="41" t="s">
        <v>3128</v>
      </c>
      <c r="M49" s="24" t="s">
        <v>4624</v>
      </c>
    </row>
    <row r="50" spans="2:14" x14ac:dyDescent="0.25">
      <c r="B50" s="41" t="s">
        <v>2968</v>
      </c>
      <c r="C50" s="55" t="s">
        <v>4407</v>
      </c>
      <c r="D50" t="s">
        <v>2658</v>
      </c>
      <c r="E50" t="s">
        <v>2746</v>
      </c>
      <c r="F50" s="41" t="s">
        <v>3053</v>
      </c>
      <c r="G50" s="55" t="s">
        <v>4537</v>
      </c>
      <c r="H50" t="s">
        <v>2848</v>
      </c>
      <c r="I50" t="s">
        <v>2891</v>
      </c>
      <c r="L50" s="41" t="s">
        <v>3129</v>
      </c>
      <c r="M50" s="24" t="s">
        <v>4625</v>
      </c>
    </row>
    <row r="51" spans="2:14" x14ac:dyDescent="0.25">
      <c r="B51" s="41" t="s">
        <v>2969</v>
      </c>
      <c r="C51" s="24" t="s">
        <v>4408</v>
      </c>
      <c r="D51" t="s">
        <v>2659</v>
      </c>
      <c r="E51" t="s">
        <v>2737</v>
      </c>
      <c r="F51" s="41" t="s">
        <v>3054</v>
      </c>
      <c r="G51" s="52" t="s">
        <v>4538</v>
      </c>
      <c r="H51" t="s">
        <v>2849</v>
      </c>
      <c r="I51" t="s">
        <v>2884</v>
      </c>
      <c r="L51" s="41" t="s">
        <v>3130</v>
      </c>
      <c r="M51" s="24" t="s">
        <v>4626</v>
      </c>
    </row>
    <row r="52" spans="2:14" x14ac:dyDescent="0.25">
      <c r="B52" s="41" t="s">
        <v>2970</v>
      </c>
      <c r="C52" s="24" t="s">
        <v>4409</v>
      </c>
      <c r="D52" t="s">
        <v>2660</v>
      </c>
      <c r="E52" t="s">
        <v>2738</v>
      </c>
      <c r="F52" s="41" t="s">
        <v>3055</v>
      </c>
      <c r="G52" s="52" t="s">
        <v>4539</v>
      </c>
      <c r="H52" t="s">
        <v>2850</v>
      </c>
      <c r="I52" t="s">
        <v>2908</v>
      </c>
      <c r="L52" s="47" t="s">
        <v>3131</v>
      </c>
      <c r="M52" s="48" t="s">
        <v>4627</v>
      </c>
    </row>
    <row r="53" spans="2:14" x14ac:dyDescent="0.25">
      <c r="B53" s="41" t="s">
        <v>2971</v>
      </c>
      <c r="C53" s="24" t="s">
        <v>4410</v>
      </c>
      <c r="D53" t="s">
        <v>2661</v>
      </c>
      <c r="E53" t="s">
        <v>2739</v>
      </c>
      <c r="F53" s="41" t="s">
        <v>3056</v>
      </c>
      <c r="G53" s="52" t="s">
        <v>4540</v>
      </c>
      <c r="H53" t="s">
        <v>2851</v>
      </c>
      <c r="I53" t="s">
        <v>2909</v>
      </c>
      <c r="L53" s="49"/>
      <c r="M53" s="50"/>
      <c r="N53" s="9"/>
    </row>
    <row r="54" spans="2:14" x14ac:dyDescent="0.25">
      <c r="B54" s="41" t="s">
        <v>2972</v>
      </c>
      <c r="C54" s="24" t="s">
        <v>4411</v>
      </c>
      <c r="D54" t="s">
        <v>2662</v>
      </c>
      <c r="E54" t="s">
        <v>2765</v>
      </c>
      <c r="F54" s="41" t="s">
        <v>3057</v>
      </c>
      <c r="G54" s="52" t="s">
        <v>4541</v>
      </c>
      <c r="H54" t="s">
        <v>2852</v>
      </c>
      <c r="I54" t="s">
        <v>2910</v>
      </c>
      <c r="L54" s="49"/>
      <c r="M54" s="50"/>
      <c r="N54" s="9"/>
    </row>
    <row r="55" spans="2:14" x14ac:dyDescent="0.25">
      <c r="B55" s="41" t="s">
        <v>2973</v>
      </c>
      <c r="C55" s="24" t="s">
        <v>4412</v>
      </c>
      <c r="D55" t="s">
        <v>2663</v>
      </c>
      <c r="E55" t="s">
        <v>2764</v>
      </c>
      <c r="F55" s="41" t="s">
        <v>3058</v>
      </c>
      <c r="G55" s="52" t="s">
        <v>4542</v>
      </c>
      <c r="H55" t="s">
        <v>2853</v>
      </c>
      <c r="I55" t="s">
        <v>2911</v>
      </c>
      <c r="L55" s="49"/>
      <c r="M55" s="50"/>
      <c r="N55" s="9"/>
    </row>
    <row r="56" spans="2:14" x14ac:dyDescent="0.25">
      <c r="B56" s="41" t="s">
        <v>2974</v>
      </c>
      <c r="C56" s="24" t="s">
        <v>4413</v>
      </c>
      <c r="D56" t="s">
        <v>2664</v>
      </c>
      <c r="E56" t="s">
        <v>2747</v>
      </c>
      <c r="F56" s="41" t="s">
        <v>3059</v>
      </c>
      <c r="G56" s="52" t="s">
        <v>4543</v>
      </c>
      <c r="H56" t="s">
        <v>2854</v>
      </c>
      <c r="I56" t="s">
        <v>2912</v>
      </c>
      <c r="L56" s="49"/>
      <c r="M56" s="50"/>
      <c r="N56" s="9"/>
    </row>
    <row r="57" spans="2:14" x14ac:dyDescent="0.25">
      <c r="B57" s="41" t="s">
        <v>2975</v>
      </c>
      <c r="C57" s="24" t="s">
        <v>4414</v>
      </c>
      <c r="D57" t="s">
        <v>2665</v>
      </c>
      <c r="E57" t="s">
        <v>2748</v>
      </c>
      <c r="F57" s="41" t="s">
        <v>3060</v>
      </c>
      <c r="G57" s="52" t="s">
        <v>4544</v>
      </c>
      <c r="H57" t="s">
        <v>2855</v>
      </c>
      <c r="I57" t="s">
        <v>2913</v>
      </c>
      <c r="L57" s="49"/>
      <c r="M57" s="50"/>
      <c r="N57" s="9"/>
    </row>
    <row r="58" spans="2:14" x14ac:dyDescent="0.25">
      <c r="B58" s="41" t="s">
        <v>2976</v>
      </c>
      <c r="C58" s="24" t="s">
        <v>4415</v>
      </c>
      <c r="D58" t="s">
        <v>2666</v>
      </c>
      <c r="E58" t="s">
        <v>2749</v>
      </c>
      <c r="F58" s="41" t="s">
        <v>3061</v>
      </c>
      <c r="G58" s="52" t="s">
        <v>4545</v>
      </c>
      <c r="H58" t="s">
        <v>2856</v>
      </c>
      <c r="I58" t="s">
        <v>3078</v>
      </c>
      <c r="L58" s="49"/>
      <c r="M58" s="50"/>
      <c r="N58" s="9"/>
    </row>
    <row r="59" spans="2:14" x14ac:dyDescent="0.25">
      <c r="B59" s="41" t="s">
        <v>2977</v>
      </c>
      <c r="C59" s="24" t="s">
        <v>4416</v>
      </c>
      <c r="D59" t="s">
        <v>2667</v>
      </c>
      <c r="E59" t="s">
        <v>2750</v>
      </c>
      <c r="F59" s="41" t="s">
        <v>3062</v>
      </c>
      <c r="G59" s="55" t="s">
        <v>4546</v>
      </c>
      <c r="H59" t="s">
        <v>2857</v>
      </c>
      <c r="I59" t="s">
        <v>2892</v>
      </c>
      <c r="L59" s="49"/>
      <c r="M59" s="50"/>
      <c r="N59" s="9"/>
    </row>
    <row r="60" spans="2:14" x14ac:dyDescent="0.25">
      <c r="B60" s="41" t="s">
        <v>2978</v>
      </c>
      <c r="C60" s="24" t="s">
        <v>4417</v>
      </c>
      <c r="D60" t="s">
        <v>2668</v>
      </c>
      <c r="E60" t="s">
        <v>2751</v>
      </c>
      <c r="F60" s="41" t="s">
        <v>3063</v>
      </c>
      <c r="G60" s="55" t="s">
        <v>4547</v>
      </c>
      <c r="H60" t="s">
        <v>2858</v>
      </c>
      <c r="I60" t="s">
        <v>2914</v>
      </c>
      <c r="L60" s="49"/>
      <c r="M60" s="50"/>
      <c r="N60" s="9"/>
    </row>
    <row r="61" spans="2:14" x14ac:dyDescent="0.25">
      <c r="B61" s="41" t="s">
        <v>2979</v>
      </c>
      <c r="C61" s="24" t="s">
        <v>4418</v>
      </c>
      <c r="D61" t="s">
        <v>2669</v>
      </c>
      <c r="E61" t="s">
        <v>2752</v>
      </c>
      <c r="F61" s="41" t="s">
        <v>3064</v>
      </c>
      <c r="G61" s="55" t="s">
        <v>4548</v>
      </c>
      <c r="H61" t="s">
        <v>2859</v>
      </c>
      <c r="I61" t="s">
        <v>2915</v>
      </c>
      <c r="L61" s="49"/>
      <c r="M61" s="50"/>
      <c r="N61" s="9"/>
    </row>
    <row r="62" spans="2:14" x14ac:dyDescent="0.25">
      <c r="B62" s="41" t="s">
        <v>2980</v>
      </c>
      <c r="C62" s="24" t="s">
        <v>4419</v>
      </c>
      <c r="D62" t="s">
        <v>2670</v>
      </c>
      <c r="E62" t="s">
        <v>2753</v>
      </c>
      <c r="F62" s="41" t="s">
        <v>3065</v>
      </c>
      <c r="G62" s="55" t="s">
        <v>4549</v>
      </c>
      <c r="H62" t="s">
        <v>2860</v>
      </c>
      <c r="I62" t="s">
        <v>2916</v>
      </c>
      <c r="L62" s="49"/>
      <c r="M62" s="50"/>
      <c r="N62" s="9"/>
    </row>
    <row r="63" spans="2:14" x14ac:dyDescent="0.25">
      <c r="B63" s="41" t="s">
        <v>2981</v>
      </c>
      <c r="C63" s="24" t="s">
        <v>4420</v>
      </c>
      <c r="D63" t="s">
        <v>2671</v>
      </c>
      <c r="E63" t="s">
        <v>2754</v>
      </c>
      <c r="F63" s="41" t="s">
        <v>3066</v>
      </c>
      <c r="G63" s="55" t="s">
        <v>4550</v>
      </c>
      <c r="H63" t="s">
        <v>2861</v>
      </c>
      <c r="I63" t="s">
        <v>2917</v>
      </c>
      <c r="L63" s="49"/>
      <c r="M63" s="50"/>
      <c r="N63" s="9"/>
    </row>
    <row r="64" spans="2:14" x14ac:dyDescent="0.25">
      <c r="B64" s="41" t="s">
        <v>2982</v>
      </c>
      <c r="C64" s="24" t="s">
        <v>4421</v>
      </c>
      <c r="D64" t="s">
        <v>2672</v>
      </c>
      <c r="E64" t="s">
        <v>2766</v>
      </c>
      <c r="F64" s="41" t="s">
        <v>3067</v>
      </c>
      <c r="G64" s="55" t="s">
        <v>4551</v>
      </c>
      <c r="H64" t="s">
        <v>2862</v>
      </c>
      <c r="I64" t="s">
        <v>2918</v>
      </c>
      <c r="L64" s="49"/>
      <c r="M64" s="50"/>
      <c r="N64" s="9"/>
    </row>
    <row r="65" spans="2:14" x14ac:dyDescent="0.25">
      <c r="B65" s="41" t="s">
        <v>2983</v>
      </c>
      <c r="C65" s="24" t="s">
        <v>4422</v>
      </c>
      <c r="D65" t="s">
        <v>2673</v>
      </c>
      <c r="E65" t="s">
        <v>2767</v>
      </c>
      <c r="F65" s="41" t="s">
        <v>3068</v>
      </c>
      <c r="G65" s="55" t="s">
        <v>4552</v>
      </c>
      <c r="H65" t="s">
        <v>2863</v>
      </c>
      <c r="I65" t="s">
        <v>2919</v>
      </c>
      <c r="L65" s="49"/>
      <c r="M65" s="50"/>
      <c r="N65" s="9"/>
    </row>
    <row r="66" spans="2:14" x14ac:dyDescent="0.25">
      <c r="B66" s="41" t="s">
        <v>2984</v>
      </c>
      <c r="C66" s="24" t="s">
        <v>4423</v>
      </c>
      <c r="D66" t="s">
        <v>2674</v>
      </c>
      <c r="E66" t="s">
        <v>2768</v>
      </c>
      <c r="F66" s="41" t="s">
        <v>3069</v>
      </c>
      <c r="G66" s="55" t="s">
        <v>4553</v>
      </c>
      <c r="H66" t="s">
        <v>2864</v>
      </c>
      <c r="I66" t="s">
        <v>2920</v>
      </c>
      <c r="L66" s="49"/>
      <c r="M66" s="50"/>
      <c r="N66" s="9"/>
    </row>
    <row r="67" spans="2:14" x14ac:dyDescent="0.25">
      <c r="B67" s="41" t="s">
        <v>2985</v>
      </c>
      <c r="C67" s="24" t="s">
        <v>4424</v>
      </c>
      <c r="D67" t="s">
        <v>2675</v>
      </c>
      <c r="E67" t="s">
        <v>2769</v>
      </c>
      <c r="F67" s="41" t="s">
        <v>3070</v>
      </c>
      <c r="G67" s="24" t="s">
        <v>4554</v>
      </c>
      <c r="H67" t="s">
        <v>2865</v>
      </c>
      <c r="I67" t="s">
        <v>2893</v>
      </c>
      <c r="L67" s="49"/>
      <c r="M67" s="50"/>
      <c r="N67" s="9"/>
    </row>
    <row r="68" spans="2:14" x14ac:dyDescent="0.25">
      <c r="B68" s="41" t="s">
        <v>2986</v>
      </c>
      <c r="C68" s="24" t="s">
        <v>4425</v>
      </c>
      <c r="D68" t="s">
        <v>2676</v>
      </c>
      <c r="E68" t="s">
        <v>2770</v>
      </c>
      <c r="F68" s="41" t="s">
        <v>3071</v>
      </c>
      <c r="G68" s="24" t="s">
        <v>4555</v>
      </c>
      <c r="H68" t="s">
        <v>2866</v>
      </c>
      <c r="I68" t="s">
        <v>2894</v>
      </c>
      <c r="L68" s="49"/>
      <c r="M68" s="50"/>
      <c r="N68" s="9"/>
    </row>
    <row r="69" spans="2:14" x14ac:dyDescent="0.25">
      <c r="B69" s="41" t="s">
        <v>2987</v>
      </c>
      <c r="C69" s="24" t="s">
        <v>4426</v>
      </c>
      <c r="D69" t="s">
        <v>2677</v>
      </c>
      <c r="E69" t="s">
        <v>2771</v>
      </c>
      <c r="F69" s="41" t="s">
        <v>3072</v>
      </c>
      <c r="G69" s="24" t="s">
        <v>4556</v>
      </c>
      <c r="H69" t="s">
        <v>2867</v>
      </c>
      <c r="I69" t="s">
        <v>2895</v>
      </c>
      <c r="L69" s="49"/>
      <c r="M69" s="50"/>
      <c r="N69" s="9"/>
    </row>
    <row r="70" spans="2:14" x14ac:dyDescent="0.25">
      <c r="B70" s="41" t="s">
        <v>2988</v>
      </c>
      <c r="C70" s="24" t="s">
        <v>4427</v>
      </c>
      <c r="D70" t="s">
        <v>2678</v>
      </c>
      <c r="E70" t="s">
        <v>2772</v>
      </c>
      <c r="F70" s="41" t="s">
        <v>3073</v>
      </c>
      <c r="G70" s="24" t="s">
        <v>4557</v>
      </c>
      <c r="H70" t="s">
        <v>2868</v>
      </c>
      <c r="I70" t="s">
        <v>2896</v>
      </c>
      <c r="L70" s="49"/>
      <c r="M70" s="50"/>
      <c r="N70" s="9"/>
    </row>
    <row r="71" spans="2:14" x14ac:dyDescent="0.25">
      <c r="B71" s="41" t="s">
        <v>2989</v>
      </c>
      <c r="C71" s="24" t="s">
        <v>4428</v>
      </c>
      <c r="D71" t="s">
        <v>2679</v>
      </c>
      <c r="E71" t="s">
        <v>2773</v>
      </c>
      <c r="F71" s="41" t="s">
        <v>3074</v>
      </c>
      <c r="G71" s="24" t="s">
        <v>4558</v>
      </c>
      <c r="H71" t="s">
        <v>2869</v>
      </c>
      <c r="I71" t="s">
        <v>2897</v>
      </c>
      <c r="L71" s="49"/>
      <c r="M71" s="50"/>
      <c r="N71" s="9"/>
    </row>
    <row r="72" spans="2:14" x14ac:dyDescent="0.25">
      <c r="B72" s="41" t="s">
        <v>2990</v>
      </c>
      <c r="C72" s="24" t="s">
        <v>4429</v>
      </c>
      <c r="D72" t="s">
        <v>2680</v>
      </c>
      <c r="E72" t="s">
        <v>2774</v>
      </c>
      <c r="F72" s="41" t="s">
        <v>3075</v>
      </c>
      <c r="G72" s="24" t="s">
        <v>4559</v>
      </c>
      <c r="H72" t="s">
        <v>2870</v>
      </c>
      <c r="I72" t="s">
        <v>2898</v>
      </c>
      <c r="L72" s="49"/>
      <c r="M72" s="50"/>
      <c r="N72" s="9"/>
    </row>
    <row r="73" spans="2:14" x14ac:dyDescent="0.25">
      <c r="B73" s="41" t="s">
        <v>2991</v>
      </c>
      <c r="C73" s="24" t="s">
        <v>4430</v>
      </c>
      <c r="D73" t="s">
        <v>2681</v>
      </c>
      <c r="E73" t="s">
        <v>2775</v>
      </c>
      <c r="F73" s="41" t="s">
        <v>3076</v>
      </c>
      <c r="G73" s="24" t="s">
        <v>4560</v>
      </c>
      <c r="H73" t="s">
        <v>2871</v>
      </c>
      <c r="I73" t="s">
        <v>2899</v>
      </c>
      <c r="L73" s="49"/>
      <c r="M73" s="50"/>
      <c r="N73" s="9"/>
    </row>
    <row r="74" spans="2:14" x14ac:dyDescent="0.25">
      <c r="B74" s="41" t="s">
        <v>2992</v>
      </c>
      <c r="C74" s="24" t="s">
        <v>4431</v>
      </c>
      <c r="D74" t="s">
        <v>2682</v>
      </c>
      <c r="E74" t="s">
        <v>2776</v>
      </c>
      <c r="F74" s="41" t="s">
        <v>3077</v>
      </c>
      <c r="G74" s="24" t="s">
        <v>4561</v>
      </c>
      <c r="H74" t="s">
        <v>2872</v>
      </c>
      <c r="I74" t="s">
        <v>2900</v>
      </c>
      <c r="L74" s="49"/>
      <c r="M74" s="50"/>
      <c r="N74" s="9"/>
    </row>
    <row r="75" spans="2:14" x14ac:dyDescent="0.25">
      <c r="B75" s="41" t="s">
        <v>2993</v>
      </c>
      <c r="C75" s="24" t="s">
        <v>4432</v>
      </c>
      <c r="D75" t="s">
        <v>2683</v>
      </c>
      <c r="E75" t="s">
        <v>2777</v>
      </c>
      <c r="F75" s="41" t="s">
        <v>4562</v>
      </c>
      <c r="G75" s="24" t="s">
        <v>4563</v>
      </c>
      <c r="L75" s="49"/>
      <c r="M75" s="50"/>
      <c r="N75" s="9"/>
    </row>
    <row r="76" spans="2:14" x14ac:dyDescent="0.25">
      <c r="B76" s="41" t="s">
        <v>2994</v>
      </c>
      <c r="C76" s="24" t="s">
        <v>4433</v>
      </c>
      <c r="D76" t="s">
        <v>2684</v>
      </c>
      <c r="E76" t="s">
        <v>2778</v>
      </c>
      <c r="F76" s="41" t="s">
        <v>4564</v>
      </c>
      <c r="G76" s="24" t="s">
        <v>4565</v>
      </c>
      <c r="L76" s="49"/>
      <c r="M76" s="50"/>
      <c r="N76" s="9"/>
    </row>
    <row r="77" spans="2:14" x14ac:dyDescent="0.25">
      <c r="B77" s="41" t="s">
        <v>2995</v>
      </c>
      <c r="C77" s="24" t="s">
        <v>4434</v>
      </c>
      <c r="D77" t="s">
        <v>2685</v>
      </c>
      <c r="E77" t="s">
        <v>2779</v>
      </c>
      <c r="F77" s="41" t="s">
        <v>4566</v>
      </c>
      <c r="G77" s="24" t="s">
        <v>4567</v>
      </c>
      <c r="L77" s="49"/>
      <c r="M77" s="50"/>
      <c r="N77" s="9"/>
    </row>
    <row r="78" spans="2:14" x14ac:dyDescent="0.25">
      <c r="B78" s="41" t="s">
        <v>2996</v>
      </c>
      <c r="C78" s="24" t="s">
        <v>4435</v>
      </c>
      <c r="D78" t="s">
        <v>2686</v>
      </c>
      <c r="E78" t="s">
        <v>2780</v>
      </c>
      <c r="F78" s="41" t="s">
        <v>4568</v>
      </c>
      <c r="G78" s="24" t="s">
        <v>4569</v>
      </c>
      <c r="L78" s="49"/>
      <c r="M78" s="50"/>
      <c r="N78" s="9"/>
    </row>
    <row r="79" spans="2:14" x14ac:dyDescent="0.25">
      <c r="B79" s="41" t="s">
        <v>2997</v>
      </c>
      <c r="C79" s="24" t="s">
        <v>4436</v>
      </c>
      <c r="D79" t="s">
        <v>2687</v>
      </c>
      <c r="E79" t="s">
        <v>2781</v>
      </c>
      <c r="F79" s="41" t="s">
        <v>4570</v>
      </c>
      <c r="G79" s="24" t="s">
        <v>4571</v>
      </c>
      <c r="L79" s="49"/>
      <c r="M79" s="50"/>
      <c r="N79" s="9"/>
    </row>
    <row r="80" spans="2:14" x14ac:dyDescent="0.25">
      <c r="B80" s="41" t="s">
        <v>2998</v>
      </c>
      <c r="C80" s="24" t="s">
        <v>4437</v>
      </c>
      <c r="D80" t="s">
        <v>2688</v>
      </c>
      <c r="E80" t="s">
        <v>2755</v>
      </c>
      <c r="F80" s="41" t="s">
        <v>4572</v>
      </c>
      <c r="G80" s="24" t="s">
        <v>4573</v>
      </c>
      <c r="L80" s="49"/>
      <c r="M80" s="50"/>
      <c r="N80" s="9"/>
    </row>
    <row r="81" spans="2:14" x14ac:dyDescent="0.25">
      <c r="B81" s="41" t="s">
        <v>2999</v>
      </c>
      <c r="C81" s="24" t="s">
        <v>4438</v>
      </c>
      <c r="D81" t="s">
        <v>2689</v>
      </c>
      <c r="E81" t="s">
        <v>2756</v>
      </c>
      <c r="F81" s="41" t="s">
        <v>4574</v>
      </c>
      <c r="G81" s="24" t="s">
        <v>4575</v>
      </c>
      <c r="L81" s="49"/>
      <c r="M81" s="50"/>
      <c r="N81" s="9"/>
    </row>
    <row r="82" spans="2:14" x14ac:dyDescent="0.25">
      <c r="B82" s="41" t="s">
        <v>3000</v>
      </c>
      <c r="C82" s="24" t="s">
        <v>4439</v>
      </c>
      <c r="D82" t="s">
        <v>2690</v>
      </c>
      <c r="E82" t="s">
        <v>2757</v>
      </c>
      <c r="F82" s="41" t="s">
        <v>4576</v>
      </c>
      <c r="G82" s="24" t="s">
        <v>4577</v>
      </c>
      <c r="L82" s="49"/>
      <c r="M82" s="50"/>
      <c r="N82" s="9"/>
    </row>
    <row r="83" spans="2:14" x14ac:dyDescent="0.25">
      <c r="B83" s="41" t="s">
        <v>3001</v>
      </c>
      <c r="C83" s="24" t="s">
        <v>4440</v>
      </c>
      <c r="D83" t="s">
        <v>2691</v>
      </c>
      <c r="E83" t="s">
        <v>2758</v>
      </c>
      <c r="F83" s="41" t="s">
        <v>3082</v>
      </c>
      <c r="G83" s="24" t="s">
        <v>4578</v>
      </c>
      <c r="L83" s="49"/>
      <c r="M83" s="50"/>
      <c r="N83" s="9"/>
    </row>
    <row r="84" spans="2:14" x14ac:dyDescent="0.25">
      <c r="B84" s="41" t="s">
        <v>3002</v>
      </c>
      <c r="C84" s="24" t="s">
        <v>4441</v>
      </c>
      <c r="D84" t="s">
        <v>2692</v>
      </c>
      <c r="E84" t="s">
        <v>2759</v>
      </c>
      <c r="F84" s="47" t="s">
        <v>3083</v>
      </c>
      <c r="G84" s="48" t="s">
        <v>4579</v>
      </c>
      <c r="L84" s="9"/>
      <c r="M84" s="9"/>
      <c r="N84" s="9"/>
    </row>
    <row r="85" spans="2:14" x14ac:dyDescent="0.25">
      <c r="B85" s="41" t="s">
        <v>3003</v>
      </c>
      <c r="C85" s="24" t="s">
        <v>4442</v>
      </c>
      <c r="D85" t="s">
        <v>2693</v>
      </c>
      <c r="E85" t="s">
        <v>2760</v>
      </c>
      <c r="F85" s="49"/>
      <c r="G85" s="50"/>
      <c r="H85" s="9"/>
      <c r="L85" s="9"/>
      <c r="M85" s="9"/>
      <c r="N85" s="9"/>
    </row>
    <row r="86" spans="2:14" x14ac:dyDescent="0.25">
      <c r="B86" s="41" t="s">
        <v>3004</v>
      </c>
      <c r="C86" s="24" t="s">
        <v>4443</v>
      </c>
      <c r="D86" t="s">
        <v>2694</v>
      </c>
      <c r="E86" t="s">
        <v>2761</v>
      </c>
      <c r="F86" s="49"/>
      <c r="G86" s="50"/>
      <c r="H86" s="9"/>
      <c r="L86" s="9"/>
      <c r="M86" s="9"/>
      <c r="N86" s="9"/>
    </row>
    <row r="87" spans="2:14" x14ac:dyDescent="0.25">
      <c r="B87" s="41" t="s">
        <v>3005</v>
      </c>
      <c r="C87" s="24" t="s">
        <v>4444</v>
      </c>
      <c r="D87" t="s">
        <v>2695</v>
      </c>
      <c r="E87" t="s">
        <v>2762</v>
      </c>
      <c r="F87" s="49"/>
      <c r="G87" s="50"/>
      <c r="H87" s="9"/>
      <c r="L87" s="9"/>
      <c r="M87" s="9"/>
      <c r="N87" s="9"/>
    </row>
    <row r="88" spans="2:14" x14ac:dyDescent="0.25">
      <c r="B88" s="41" t="s">
        <v>3519</v>
      </c>
      <c r="C88" s="24" t="s">
        <v>4445</v>
      </c>
      <c r="D88" t="s">
        <v>3714</v>
      </c>
      <c r="E88" t="s">
        <v>3715</v>
      </c>
      <c r="F88" s="49"/>
      <c r="G88" s="50"/>
      <c r="H88" s="9"/>
      <c r="L88" s="9"/>
      <c r="M88" s="9"/>
      <c r="N88" s="9"/>
    </row>
    <row r="89" spans="2:14" x14ac:dyDescent="0.25">
      <c r="B89" s="41" t="s">
        <v>3520</v>
      </c>
      <c r="C89" s="24" t="s">
        <v>4446</v>
      </c>
      <c r="D89" t="s">
        <v>3714</v>
      </c>
      <c r="E89" t="s">
        <v>3715</v>
      </c>
      <c r="F89" s="49"/>
      <c r="G89" s="50"/>
      <c r="H89" s="9"/>
      <c r="L89" s="9"/>
      <c r="M89" s="9"/>
      <c r="N89" s="9"/>
    </row>
    <row r="90" spans="2:14" x14ac:dyDescent="0.25">
      <c r="B90" s="41" t="s">
        <v>3521</v>
      </c>
      <c r="C90" s="24" t="s">
        <v>4447</v>
      </c>
      <c r="D90" t="s">
        <v>3714</v>
      </c>
      <c r="E90" t="s">
        <v>3715</v>
      </c>
      <c r="F90" s="49"/>
      <c r="G90" s="50"/>
      <c r="H90" s="9"/>
      <c r="L90" s="9"/>
      <c r="M90" s="9"/>
      <c r="N90" s="9"/>
    </row>
    <row r="91" spans="2:14" x14ac:dyDescent="0.25">
      <c r="B91" s="41" t="s">
        <v>3522</v>
      </c>
      <c r="C91" s="24" t="s">
        <v>4448</v>
      </c>
      <c r="D91" t="s">
        <v>3714</v>
      </c>
      <c r="E91" t="s">
        <v>3715</v>
      </c>
      <c r="F91" s="49"/>
      <c r="G91" s="50"/>
      <c r="H91" s="9"/>
      <c r="L91" s="9"/>
      <c r="M91" s="9"/>
      <c r="N91" s="9"/>
    </row>
    <row r="92" spans="2:14" x14ac:dyDescent="0.25">
      <c r="B92" s="41" t="s">
        <v>3523</v>
      </c>
      <c r="C92" s="24" t="s">
        <v>4449</v>
      </c>
      <c r="D92" t="s">
        <v>3714</v>
      </c>
      <c r="E92" t="s">
        <v>3715</v>
      </c>
      <c r="F92" s="49"/>
      <c r="G92" s="50"/>
      <c r="H92" s="9"/>
    </row>
    <row r="93" spans="2:14" x14ac:dyDescent="0.25">
      <c r="B93" s="41" t="s">
        <v>3524</v>
      </c>
      <c r="C93" s="24" t="s">
        <v>4450</v>
      </c>
      <c r="D93" t="s">
        <v>3549</v>
      </c>
      <c r="E93" t="s">
        <v>3584</v>
      </c>
      <c r="F93" s="49"/>
      <c r="G93" s="50"/>
      <c r="H93" s="9"/>
    </row>
    <row r="94" spans="2:14" x14ac:dyDescent="0.25">
      <c r="B94" s="41" t="s">
        <v>3525</v>
      </c>
      <c r="C94" s="24" t="s">
        <v>4451</v>
      </c>
      <c r="D94" t="s">
        <v>3550</v>
      </c>
      <c r="E94" t="s">
        <v>3585</v>
      </c>
      <c r="F94" s="49"/>
      <c r="G94" s="50"/>
      <c r="H94" s="9"/>
    </row>
    <row r="95" spans="2:14" x14ac:dyDescent="0.25">
      <c r="B95" s="41" t="s">
        <v>3526</v>
      </c>
      <c r="C95" s="24" t="s">
        <v>4452</v>
      </c>
      <c r="D95" t="s">
        <v>3551</v>
      </c>
      <c r="E95" t="s">
        <v>3586</v>
      </c>
      <c r="F95" s="49"/>
      <c r="G95" s="50"/>
      <c r="H95" s="9"/>
    </row>
    <row r="96" spans="2:14" x14ac:dyDescent="0.25">
      <c r="B96" s="41" t="s">
        <v>3527</v>
      </c>
      <c r="C96" s="24" t="s">
        <v>4453</v>
      </c>
      <c r="D96" t="s">
        <v>3552</v>
      </c>
      <c r="E96" t="s">
        <v>3587</v>
      </c>
      <c r="F96" s="49"/>
      <c r="G96" s="50"/>
      <c r="H96" s="9"/>
    </row>
    <row r="97" spans="2:8" x14ac:dyDescent="0.25">
      <c r="B97" s="41" t="s">
        <v>3528</v>
      </c>
      <c r="C97" s="24" t="s">
        <v>4454</v>
      </c>
      <c r="D97" t="s">
        <v>3553</v>
      </c>
      <c r="E97" t="s">
        <v>3588</v>
      </c>
      <c r="F97" s="49"/>
      <c r="G97" s="50"/>
      <c r="H97" s="9"/>
    </row>
    <row r="98" spans="2:8" x14ac:dyDescent="0.25">
      <c r="B98" s="41" t="s">
        <v>3529</v>
      </c>
      <c r="C98" s="24" t="s">
        <v>4455</v>
      </c>
      <c r="D98" t="s">
        <v>3554</v>
      </c>
      <c r="E98" t="s">
        <v>3589</v>
      </c>
      <c r="F98" s="49"/>
      <c r="G98" s="50"/>
      <c r="H98" s="9"/>
    </row>
    <row r="99" spans="2:8" x14ac:dyDescent="0.25">
      <c r="B99" s="41" t="s">
        <v>3530</v>
      </c>
      <c r="C99" s="24" t="s">
        <v>4456</v>
      </c>
      <c r="D99" t="s">
        <v>3555</v>
      </c>
      <c r="E99" t="s">
        <v>3590</v>
      </c>
      <c r="F99" s="49"/>
      <c r="G99" s="50"/>
      <c r="H99" s="9"/>
    </row>
    <row r="100" spans="2:8" x14ac:dyDescent="0.25">
      <c r="B100" s="41" t="s">
        <v>3531</v>
      </c>
      <c r="C100" s="24" t="s">
        <v>4457</v>
      </c>
      <c r="D100" t="s">
        <v>3556</v>
      </c>
      <c r="E100" t="s">
        <v>3591</v>
      </c>
      <c r="F100" s="49"/>
      <c r="G100" s="50"/>
      <c r="H100" s="9"/>
    </row>
    <row r="101" spans="2:8" x14ac:dyDescent="0.25">
      <c r="B101" s="41" t="s">
        <v>3532</v>
      </c>
      <c r="C101" s="24" t="s">
        <v>4458</v>
      </c>
      <c r="D101" t="s">
        <v>3557</v>
      </c>
      <c r="E101" t="s">
        <v>3592</v>
      </c>
      <c r="F101" s="49"/>
      <c r="G101" s="50"/>
      <c r="H101" s="9"/>
    </row>
    <row r="102" spans="2:8" x14ac:dyDescent="0.25">
      <c r="B102" s="41" t="s">
        <v>3533</v>
      </c>
      <c r="C102" s="24" t="s">
        <v>4459</v>
      </c>
      <c r="D102" t="s">
        <v>3558</v>
      </c>
      <c r="E102" t="s">
        <v>3593</v>
      </c>
      <c r="F102" s="49"/>
      <c r="G102" s="50"/>
      <c r="H102" s="9"/>
    </row>
    <row r="103" spans="2:8" x14ac:dyDescent="0.25">
      <c r="B103" s="41" t="s">
        <v>3534</v>
      </c>
      <c r="C103" s="24" t="s">
        <v>4460</v>
      </c>
      <c r="D103" t="s">
        <v>3559</v>
      </c>
      <c r="E103" t="s">
        <v>23</v>
      </c>
      <c r="F103" s="49"/>
      <c r="G103" s="50"/>
      <c r="H103" s="9"/>
    </row>
    <row r="104" spans="2:8" x14ac:dyDescent="0.25">
      <c r="B104" s="41" t="s">
        <v>3535</v>
      </c>
      <c r="C104" s="24" t="s">
        <v>4461</v>
      </c>
      <c r="D104" t="s">
        <v>3560</v>
      </c>
      <c r="E104" t="s">
        <v>22</v>
      </c>
      <c r="F104" s="49"/>
      <c r="G104" s="50"/>
      <c r="H104" s="9"/>
    </row>
    <row r="105" spans="2:8" x14ac:dyDescent="0.25">
      <c r="B105" s="41" t="s">
        <v>3536</v>
      </c>
      <c r="C105" s="24" t="s">
        <v>4462</v>
      </c>
      <c r="D105" t="s">
        <v>3561</v>
      </c>
      <c r="E105" t="s">
        <v>2</v>
      </c>
      <c r="F105" s="49"/>
      <c r="G105" s="50"/>
      <c r="H105" s="9"/>
    </row>
    <row r="106" spans="2:8" x14ac:dyDescent="0.25">
      <c r="B106" s="41" t="s">
        <v>3537</v>
      </c>
      <c r="C106" s="24" t="s">
        <v>4463</v>
      </c>
      <c r="D106" t="s">
        <v>3562</v>
      </c>
      <c r="E106" t="s">
        <v>3</v>
      </c>
      <c r="F106" s="49"/>
      <c r="G106" s="50"/>
      <c r="H106" s="9"/>
    </row>
    <row r="107" spans="2:8" x14ac:dyDescent="0.25">
      <c r="B107" s="41" t="s">
        <v>3538</v>
      </c>
      <c r="C107" s="24" t="s">
        <v>4464</v>
      </c>
      <c r="D107" t="s">
        <v>3563</v>
      </c>
      <c r="E107" t="s">
        <v>4</v>
      </c>
      <c r="F107" s="49"/>
      <c r="G107" s="50"/>
      <c r="H107" s="9"/>
    </row>
    <row r="108" spans="2:8" x14ac:dyDescent="0.25">
      <c r="B108" s="41" t="s">
        <v>3539</v>
      </c>
      <c r="C108" s="24" t="s">
        <v>4465</v>
      </c>
      <c r="D108" t="s">
        <v>3564</v>
      </c>
      <c r="E108" t="s">
        <v>5</v>
      </c>
      <c r="F108" s="49"/>
      <c r="G108" s="50"/>
      <c r="H108" s="9"/>
    </row>
    <row r="109" spans="2:8" x14ac:dyDescent="0.25">
      <c r="B109" s="41" t="s">
        <v>3540</v>
      </c>
      <c r="C109" s="24" t="s">
        <v>4466</v>
      </c>
      <c r="D109" t="s">
        <v>3565</v>
      </c>
      <c r="E109" t="s">
        <v>6</v>
      </c>
      <c r="F109" s="49"/>
      <c r="G109" s="50"/>
      <c r="H109" s="9"/>
    </row>
    <row r="110" spans="2:8" x14ac:dyDescent="0.25">
      <c r="B110" s="41" t="s">
        <v>3541</v>
      </c>
      <c r="C110" s="24" t="s">
        <v>4467</v>
      </c>
      <c r="D110" t="s">
        <v>3566</v>
      </c>
      <c r="E110" t="s">
        <v>7</v>
      </c>
      <c r="F110" s="49"/>
      <c r="G110" s="50"/>
      <c r="H110" s="9"/>
    </row>
    <row r="111" spans="2:8" x14ac:dyDescent="0.25">
      <c r="B111" s="41" t="s">
        <v>3542</v>
      </c>
      <c r="C111" s="24" t="s">
        <v>4468</v>
      </c>
      <c r="D111" t="s">
        <v>3567</v>
      </c>
      <c r="E111" t="s">
        <v>8</v>
      </c>
      <c r="F111" s="49"/>
      <c r="G111" s="50"/>
      <c r="H111" s="9"/>
    </row>
    <row r="112" spans="2:8" x14ac:dyDescent="0.25">
      <c r="B112" s="41" t="s">
        <v>3543</v>
      </c>
      <c r="C112" s="24" t="s">
        <v>4469</v>
      </c>
      <c r="D112" t="s">
        <v>3568</v>
      </c>
      <c r="E112" t="s">
        <v>9</v>
      </c>
      <c r="F112" s="49"/>
      <c r="G112" s="50"/>
      <c r="H112" s="9"/>
    </row>
    <row r="113" spans="2:9" x14ac:dyDescent="0.25">
      <c r="B113" s="41" t="s">
        <v>3544</v>
      </c>
      <c r="C113" s="24" t="s">
        <v>4470</v>
      </c>
      <c r="D113" t="s">
        <v>3569</v>
      </c>
      <c r="E113" t="s">
        <v>10</v>
      </c>
      <c r="F113" s="49"/>
      <c r="G113" s="50"/>
      <c r="H113" s="9"/>
    </row>
    <row r="114" spans="2:9" x14ac:dyDescent="0.25">
      <c r="B114" s="41" t="s">
        <v>3545</v>
      </c>
      <c r="C114" s="24" t="s">
        <v>4471</v>
      </c>
      <c r="D114" t="s">
        <v>3570</v>
      </c>
      <c r="E114" t="s">
        <v>11</v>
      </c>
      <c r="F114" s="49"/>
      <c r="G114" s="50"/>
      <c r="H114" s="9"/>
    </row>
    <row r="115" spans="2:9" x14ac:dyDescent="0.25">
      <c r="B115" s="41" t="s">
        <v>3546</v>
      </c>
      <c r="C115" s="24" t="s">
        <v>4472</v>
      </c>
      <c r="D115" t="s">
        <v>3571</v>
      </c>
      <c r="E115" t="s">
        <v>20</v>
      </c>
      <c r="F115" s="49"/>
      <c r="G115" s="50"/>
      <c r="H115" s="9"/>
    </row>
    <row r="116" spans="2:9" x14ac:dyDescent="0.25">
      <c r="B116" s="41" t="s">
        <v>3547</v>
      </c>
      <c r="C116" s="24" t="s">
        <v>4473</v>
      </c>
      <c r="D116" t="s">
        <v>3572</v>
      </c>
      <c r="E116" t="s">
        <v>21</v>
      </c>
      <c r="F116" s="49"/>
      <c r="G116" s="50"/>
      <c r="H116" s="9"/>
    </row>
    <row r="117" spans="2:9" x14ac:dyDescent="0.25">
      <c r="B117" s="41" t="s">
        <v>3548</v>
      </c>
      <c r="C117" s="24" t="s">
        <v>4474</v>
      </c>
      <c r="D117" t="s">
        <v>3573</v>
      </c>
      <c r="F117" s="49"/>
      <c r="G117" s="50"/>
      <c r="H117" s="9"/>
    </row>
    <row r="118" spans="2:9" x14ac:dyDescent="0.25">
      <c r="B118" s="41" t="s">
        <v>3576</v>
      </c>
      <c r="C118" s="24" t="s">
        <v>4475</v>
      </c>
      <c r="D118" t="s">
        <v>3574</v>
      </c>
      <c r="F118" s="49"/>
      <c r="G118" s="50"/>
      <c r="H118" s="9"/>
    </row>
    <row r="119" spans="2:9" x14ac:dyDescent="0.25">
      <c r="B119" s="41" t="s">
        <v>3577</v>
      </c>
      <c r="C119" s="24" t="s">
        <v>4476</v>
      </c>
      <c r="D119" t="s">
        <v>3575</v>
      </c>
      <c r="F119" s="49"/>
      <c r="G119" s="50"/>
      <c r="H119" s="9"/>
    </row>
    <row r="120" spans="2:9" x14ac:dyDescent="0.25">
      <c r="B120" s="41" t="s">
        <v>3581</v>
      </c>
      <c r="C120" s="24" t="s">
        <v>4477</v>
      </c>
      <c r="D120" t="s">
        <v>3578</v>
      </c>
      <c r="F120" s="49"/>
      <c r="G120" s="50"/>
      <c r="H120" s="9"/>
    </row>
    <row r="121" spans="2:9" x14ac:dyDescent="0.25">
      <c r="B121" s="41" t="s">
        <v>3582</v>
      </c>
      <c r="C121" s="24" t="s">
        <v>4478</v>
      </c>
      <c r="D121" t="s">
        <v>3579</v>
      </c>
      <c r="F121" s="49"/>
      <c r="G121" s="50"/>
      <c r="H121" s="9"/>
    </row>
    <row r="122" spans="2:9" x14ac:dyDescent="0.25">
      <c r="B122" s="41" t="s">
        <v>3583</v>
      </c>
      <c r="C122" s="24" t="s">
        <v>4479</v>
      </c>
      <c r="D122" t="s">
        <v>3580</v>
      </c>
      <c r="F122" s="49"/>
      <c r="G122" s="50"/>
      <c r="H122" s="9"/>
    </row>
    <row r="123" spans="2:9" x14ac:dyDescent="0.25">
      <c r="B123" s="41" t="s">
        <v>4480</v>
      </c>
      <c r="C123" s="24" t="s">
        <v>4481</v>
      </c>
      <c r="F123" s="49"/>
      <c r="G123" s="50"/>
      <c r="H123" s="9"/>
    </row>
    <row r="124" spans="2:9" x14ac:dyDescent="0.25">
      <c r="B124" s="41" t="s">
        <v>4482</v>
      </c>
      <c r="C124" s="24" t="s">
        <v>4483</v>
      </c>
      <c r="F124" s="49"/>
      <c r="G124" s="50"/>
      <c r="H124" s="9"/>
    </row>
    <row r="125" spans="2:9" x14ac:dyDescent="0.25">
      <c r="B125" s="41" t="s">
        <v>4484</v>
      </c>
      <c r="C125" s="24" t="s">
        <v>4485</v>
      </c>
      <c r="F125" s="49"/>
      <c r="G125" s="50"/>
      <c r="H125" s="9"/>
    </row>
    <row r="126" spans="2:9" x14ac:dyDescent="0.25">
      <c r="B126" s="41" t="s">
        <v>4486</v>
      </c>
      <c r="C126" s="24" t="s">
        <v>4487</v>
      </c>
      <c r="F126" s="49"/>
      <c r="G126" s="50"/>
      <c r="H126" s="9"/>
    </row>
    <row r="127" spans="2:9" x14ac:dyDescent="0.25">
      <c r="B127" s="47" t="s">
        <v>4488</v>
      </c>
      <c r="C127" s="48" t="s">
        <v>4489</v>
      </c>
      <c r="F127" s="49"/>
      <c r="G127" s="50"/>
      <c r="H127" s="9"/>
    </row>
    <row r="128" spans="2:9" x14ac:dyDescent="0.25">
      <c r="B128" s="49"/>
      <c r="C128" s="50"/>
      <c r="D128" s="9"/>
      <c r="E128" s="9"/>
      <c r="F128" s="49"/>
      <c r="G128" s="50"/>
      <c r="H128" s="9"/>
      <c r="I128" s="9"/>
    </row>
    <row r="129" spans="2:9" x14ac:dyDescent="0.25">
      <c r="B129" s="49"/>
      <c r="C129" s="50"/>
      <c r="D129" s="9"/>
      <c r="E129" s="9"/>
      <c r="F129" s="49"/>
      <c r="G129" s="50"/>
      <c r="H129" s="9"/>
      <c r="I129" s="9"/>
    </row>
    <row r="130" spans="2:9" x14ac:dyDescent="0.25">
      <c r="B130" s="49"/>
      <c r="C130" s="50"/>
      <c r="D130" s="9"/>
      <c r="E130" s="9"/>
      <c r="F130" s="49"/>
      <c r="G130" s="50"/>
      <c r="H130" s="9"/>
      <c r="I130" s="9"/>
    </row>
    <row r="131" spans="2:9" x14ac:dyDescent="0.25">
      <c r="B131" s="49"/>
      <c r="C131" s="50"/>
      <c r="D131" s="9"/>
      <c r="E131" s="9"/>
      <c r="F131" s="49"/>
      <c r="G131" s="50"/>
      <c r="H131" s="9"/>
      <c r="I131" s="9"/>
    </row>
    <row r="132" spans="2:9" x14ac:dyDescent="0.25">
      <c r="B132" s="49"/>
      <c r="C132" s="50"/>
      <c r="D132" s="9"/>
      <c r="E132" s="9"/>
      <c r="F132" s="49"/>
      <c r="G132" s="50"/>
      <c r="H132" s="9"/>
      <c r="I132" s="9"/>
    </row>
    <row r="133" spans="2:9" x14ac:dyDescent="0.25">
      <c r="B133" s="49"/>
      <c r="C133" s="50"/>
      <c r="D133" s="9"/>
      <c r="E133" s="9"/>
      <c r="F133" s="49"/>
      <c r="G133" s="50"/>
      <c r="H133" s="9"/>
      <c r="I133" s="9"/>
    </row>
    <row r="134" spans="2:9" x14ac:dyDescent="0.25">
      <c r="B134" s="49"/>
      <c r="C134" s="50"/>
      <c r="D134" s="9"/>
      <c r="E134" s="9"/>
      <c r="F134" s="49"/>
      <c r="G134" s="50"/>
      <c r="H134" s="9"/>
      <c r="I134" s="9"/>
    </row>
    <row r="135" spans="2:9" x14ac:dyDescent="0.25">
      <c r="B135" s="49"/>
      <c r="C135" s="50"/>
      <c r="D135" s="9"/>
      <c r="E135" s="9"/>
      <c r="F135" s="49"/>
      <c r="G135" s="50"/>
      <c r="H135" s="9"/>
      <c r="I135" s="9"/>
    </row>
    <row r="136" spans="2:9" x14ac:dyDescent="0.25">
      <c r="B136" s="49"/>
      <c r="C136" s="50"/>
      <c r="D136" s="9"/>
      <c r="E136" s="9"/>
      <c r="F136" s="49"/>
      <c r="G136" s="50"/>
      <c r="H136" s="9"/>
      <c r="I136" s="9"/>
    </row>
    <row r="137" spans="2:9" x14ac:dyDescent="0.25">
      <c r="B137" s="49"/>
      <c r="C137" s="50"/>
      <c r="D137" s="9"/>
      <c r="E137" s="9"/>
      <c r="F137" s="49"/>
      <c r="G137" s="50"/>
      <c r="H137" s="9"/>
      <c r="I137" s="9"/>
    </row>
    <row r="138" spans="2:9" x14ac:dyDescent="0.25">
      <c r="B138" s="49"/>
      <c r="C138" s="50"/>
      <c r="D138" s="9"/>
      <c r="E138" s="9"/>
      <c r="F138" s="49"/>
      <c r="G138" s="50"/>
      <c r="H138" s="9"/>
      <c r="I138" s="9"/>
    </row>
    <row r="139" spans="2:9" x14ac:dyDescent="0.25">
      <c r="B139" s="49"/>
      <c r="C139" s="50"/>
      <c r="D139" s="9"/>
      <c r="E139" s="9"/>
      <c r="F139" s="49"/>
      <c r="G139" s="50"/>
      <c r="H139" s="9"/>
      <c r="I139" s="9"/>
    </row>
    <row r="140" spans="2:9" x14ac:dyDescent="0.25">
      <c r="B140" s="49"/>
      <c r="C140" s="50"/>
      <c r="D140" s="9"/>
      <c r="E140" s="9"/>
      <c r="F140" s="49"/>
      <c r="G140" s="50"/>
      <c r="H140" s="9"/>
      <c r="I140" s="9"/>
    </row>
    <row r="141" spans="2:9" x14ac:dyDescent="0.25">
      <c r="B141" s="49"/>
      <c r="C141" s="50"/>
      <c r="D141" s="9"/>
      <c r="E141" s="9"/>
      <c r="F141" s="49"/>
      <c r="G141" s="50"/>
      <c r="H141" s="9"/>
      <c r="I141" s="9"/>
    </row>
    <row r="142" spans="2:9" x14ac:dyDescent="0.25">
      <c r="B142" s="49"/>
      <c r="C142" s="50"/>
      <c r="D142" s="9"/>
      <c r="E142" s="9"/>
      <c r="F142" s="49"/>
      <c r="G142" s="50"/>
      <c r="H142" s="9"/>
      <c r="I142" s="9"/>
    </row>
    <row r="143" spans="2:9" x14ac:dyDescent="0.25">
      <c r="B143" s="49"/>
      <c r="C143" s="50"/>
      <c r="D143" s="9"/>
      <c r="E143" s="9"/>
      <c r="F143" s="49"/>
      <c r="G143" s="50"/>
      <c r="H143" s="9"/>
      <c r="I143" s="9"/>
    </row>
    <row r="144" spans="2:9" x14ac:dyDescent="0.25">
      <c r="B144" s="49"/>
      <c r="C144" s="50"/>
      <c r="D144" s="9"/>
      <c r="E144" s="9"/>
      <c r="F144" s="49"/>
      <c r="G144" s="50"/>
      <c r="H144" s="9"/>
      <c r="I144" s="9"/>
    </row>
    <row r="145" spans="2:9" x14ac:dyDescent="0.25">
      <c r="B145" s="49"/>
      <c r="C145" s="50"/>
      <c r="D145" s="9"/>
      <c r="E145" s="9"/>
      <c r="F145" s="49"/>
      <c r="G145" s="50"/>
      <c r="H145" s="9"/>
      <c r="I145" s="9"/>
    </row>
    <row r="146" spans="2:9" x14ac:dyDescent="0.25">
      <c r="B146" s="49"/>
      <c r="C146" s="50"/>
      <c r="D146" s="9"/>
      <c r="E146" s="9"/>
      <c r="F146" s="49"/>
      <c r="G146" s="50"/>
      <c r="H146" s="9"/>
      <c r="I146" s="9"/>
    </row>
    <row r="147" spans="2:9" x14ac:dyDescent="0.25">
      <c r="B147" s="49"/>
      <c r="C147" s="50"/>
      <c r="D147" s="9"/>
      <c r="E147" s="9"/>
      <c r="F147" s="49"/>
      <c r="G147" s="50"/>
      <c r="H147" s="9"/>
      <c r="I147" s="9"/>
    </row>
    <row r="148" spans="2:9" x14ac:dyDescent="0.25">
      <c r="B148" s="49"/>
      <c r="C148" s="50"/>
      <c r="D148" s="9"/>
      <c r="E148" s="9"/>
      <c r="F148" s="49"/>
      <c r="G148" s="50"/>
      <c r="H148" s="9"/>
      <c r="I148" s="9"/>
    </row>
    <row r="149" spans="2:9" x14ac:dyDescent="0.25">
      <c r="B149" s="49"/>
      <c r="C149" s="50"/>
      <c r="D149" s="9"/>
      <c r="E149" s="9"/>
      <c r="F149" s="49"/>
      <c r="G149" s="50"/>
      <c r="H149" s="9"/>
      <c r="I149" s="9"/>
    </row>
    <row r="150" spans="2:9" x14ac:dyDescent="0.25">
      <c r="B150" s="49"/>
      <c r="C150" s="50"/>
      <c r="D150" s="9"/>
      <c r="E150" s="9"/>
      <c r="F150" s="49"/>
      <c r="G150" s="50"/>
      <c r="H150" s="9"/>
      <c r="I150" s="9"/>
    </row>
    <row r="151" spans="2:9" x14ac:dyDescent="0.25">
      <c r="B151" s="49"/>
      <c r="C151" s="50"/>
      <c r="D151" s="9"/>
      <c r="E151" s="9"/>
      <c r="F151" s="49"/>
      <c r="G151" s="50"/>
      <c r="H151" s="9"/>
      <c r="I151" s="9"/>
    </row>
    <row r="152" spans="2:9" x14ac:dyDescent="0.25">
      <c r="B152" s="49"/>
      <c r="C152" s="50"/>
      <c r="D152" s="9"/>
      <c r="E152" s="9"/>
      <c r="F152" s="49"/>
      <c r="G152" s="50"/>
      <c r="H152" s="9"/>
      <c r="I152" s="9"/>
    </row>
    <row r="153" spans="2:9" x14ac:dyDescent="0.25">
      <c r="B153" s="49"/>
      <c r="C153" s="50"/>
      <c r="D153" s="9"/>
      <c r="E153" s="9"/>
      <c r="F153" s="49"/>
      <c r="G153" s="50"/>
      <c r="H153" s="9"/>
      <c r="I153" s="9"/>
    </row>
    <row r="154" spans="2:9" x14ac:dyDescent="0.25">
      <c r="B154" s="49"/>
      <c r="C154" s="50"/>
      <c r="D154" s="9"/>
      <c r="E154" s="9"/>
      <c r="F154" s="49"/>
      <c r="G154" s="50"/>
      <c r="H154" s="9"/>
      <c r="I154" s="9"/>
    </row>
    <row r="155" spans="2:9" x14ac:dyDescent="0.25">
      <c r="B155" s="49"/>
      <c r="C155" s="50"/>
      <c r="D155" s="9"/>
      <c r="E155" s="9"/>
      <c r="F155" s="49"/>
      <c r="G155" s="50"/>
      <c r="H155" s="9"/>
      <c r="I155" s="9"/>
    </row>
    <row r="156" spans="2:9" x14ac:dyDescent="0.25">
      <c r="B156" s="49"/>
      <c r="C156" s="50"/>
      <c r="D156" s="9"/>
      <c r="E156" s="9"/>
      <c r="F156" s="49"/>
      <c r="G156" s="50"/>
      <c r="H156" s="9"/>
      <c r="I156" s="9"/>
    </row>
    <row r="157" spans="2:9" x14ac:dyDescent="0.25">
      <c r="B157" s="49"/>
      <c r="C157" s="50"/>
      <c r="D157" s="9"/>
      <c r="E157" s="9"/>
      <c r="F157" s="49"/>
      <c r="G157" s="50"/>
      <c r="H157" s="9"/>
      <c r="I157" s="9"/>
    </row>
    <row r="158" spans="2:9" x14ac:dyDescent="0.25">
      <c r="B158" s="49"/>
      <c r="C158" s="50"/>
      <c r="D158" s="9"/>
      <c r="E158" s="9"/>
      <c r="F158" s="49"/>
      <c r="G158" s="50"/>
      <c r="H158" s="9"/>
      <c r="I158" s="9"/>
    </row>
    <row r="159" spans="2:9" x14ac:dyDescent="0.25">
      <c r="B159" s="49"/>
      <c r="C159" s="50"/>
      <c r="D159" s="9"/>
      <c r="E159" s="9"/>
      <c r="F159" s="49"/>
      <c r="G159" s="50"/>
      <c r="H159" s="9"/>
      <c r="I159" s="9"/>
    </row>
    <row r="160" spans="2:9" x14ac:dyDescent="0.25">
      <c r="B160" s="49"/>
      <c r="C160" s="50"/>
      <c r="D160" s="9"/>
      <c r="E160" s="9"/>
      <c r="F160" s="49"/>
      <c r="G160" s="50"/>
      <c r="H160" s="9"/>
      <c r="I160" s="9"/>
    </row>
    <row r="161" spans="2:9" x14ac:dyDescent="0.25">
      <c r="B161" s="49"/>
      <c r="C161" s="50"/>
      <c r="D161" s="9"/>
      <c r="E161" s="9"/>
      <c r="F161" s="49"/>
      <c r="G161" s="50"/>
      <c r="H161" s="9"/>
      <c r="I161" s="9"/>
    </row>
    <row r="162" spans="2:9" x14ac:dyDescent="0.25">
      <c r="B162" s="49"/>
      <c r="C162" s="50"/>
      <c r="D162" s="9"/>
      <c r="E162" s="9"/>
      <c r="F162" s="49"/>
      <c r="G162" s="50"/>
      <c r="H162" s="9"/>
      <c r="I162" s="9"/>
    </row>
    <row r="163" spans="2:9" x14ac:dyDescent="0.25">
      <c r="B163" s="49"/>
      <c r="C163" s="50"/>
      <c r="D163" s="9"/>
      <c r="E163" s="9"/>
      <c r="F163" s="49"/>
      <c r="G163" s="50"/>
      <c r="H163" s="9"/>
      <c r="I163" s="9"/>
    </row>
    <row r="164" spans="2:9" x14ac:dyDescent="0.25">
      <c r="B164" s="49"/>
      <c r="C164" s="50"/>
      <c r="D164" s="9"/>
      <c r="E164" s="9"/>
      <c r="F164" s="49"/>
      <c r="G164" s="50"/>
      <c r="H164" s="9"/>
      <c r="I164" s="9"/>
    </row>
    <row r="165" spans="2:9" x14ac:dyDescent="0.25">
      <c r="B165" s="49"/>
      <c r="C165" s="50"/>
      <c r="D165" s="9"/>
      <c r="E165" s="9"/>
      <c r="F165" s="49"/>
      <c r="G165" s="50"/>
      <c r="H165" s="9"/>
      <c r="I165" s="9"/>
    </row>
    <row r="166" spans="2:9" x14ac:dyDescent="0.25">
      <c r="B166" s="49"/>
      <c r="C166" s="50"/>
      <c r="D166" s="9"/>
      <c r="E166" s="9"/>
      <c r="F166" s="49"/>
      <c r="G166" s="50"/>
      <c r="H166" s="9"/>
      <c r="I166" s="9"/>
    </row>
    <row r="167" spans="2:9" x14ac:dyDescent="0.25">
      <c r="B167" s="49"/>
      <c r="C167" s="50"/>
      <c r="D167" s="9"/>
      <c r="E167" s="9"/>
      <c r="F167" s="49"/>
      <c r="G167" s="50"/>
      <c r="H167" s="9"/>
      <c r="I167" s="9"/>
    </row>
    <row r="168" spans="2:9" x14ac:dyDescent="0.25">
      <c r="B168" s="49"/>
      <c r="C168" s="50"/>
      <c r="D168" s="9"/>
      <c r="E168" s="9"/>
      <c r="F168" s="49"/>
      <c r="G168" s="50"/>
      <c r="H168" s="9"/>
      <c r="I168" s="9"/>
    </row>
    <row r="169" spans="2:9" x14ac:dyDescent="0.25">
      <c r="B169" s="49"/>
      <c r="C169" s="50"/>
      <c r="D169" s="9"/>
      <c r="E169" s="9"/>
      <c r="F169" s="49"/>
      <c r="G169" s="50"/>
      <c r="H169" s="9"/>
      <c r="I169" s="9"/>
    </row>
    <row r="170" spans="2:9" x14ac:dyDescent="0.25">
      <c r="B170" s="49"/>
      <c r="C170" s="50"/>
      <c r="D170" s="9"/>
      <c r="E170" s="9"/>
      <c r="F170" s="49"/>
      <c r="G170" s="50"/>
      <c r="H170" s="9"/>
      <c r="I170" s="9"/>
    </row>
    <row r="171" spans="2:9" x14ac:dyDescent="0.25">
      <c r="B171" s="49"/>
      <c r="C171" s="50"/>
      <c r="D171" s="9"/>
      <c r="E171" s="9"/>
      <c r="F171" s="49"/>
      <c r="G171" s="50"/>
      <c r="H171" s="9"/>
      <c r="I171" s="9"/>
    </row>
    <row r="172" spans="2:9" x14ac:dyDescent="0.25">
      <c r="B172" s="49"/>
      <c r="C172" s="50"/>
      <c r="D172" s="9"/>
      <c r="E172" s="9"/>
      <c r="F172" s="49"/>
      <c r="G172" s="50"/>
      <c r="H172" s="9"/>
      <c r="I172" s="9"/>
    </row>
    <row r="173" spans="2:9" x14ac:dyDescent="0.25">
      <c r="B173" s="49"/>
      <c r="C173" s="50"/>
      <c r="D173" s="9"/>
      <c r="E173" s="9"/>
      <c r="F173" s="49"/>
      <c r="G173" s="50"/>
      <c r="H173" s="9"/>
      <c r="I173" s="9"/>
    </row>
    <row r="174" spans="2:9" x14ac:dyDescent="0.25">
      <c r="B174" s="49"/>
      <c r="C174" s="50"/>
      <c r="D174" s="9"/>
      <c r="E174" s="9"/>
      <c r="F174" s="49"/>
      <c r="G174" s="50"/>
      <c r="H174" s="9"/>
      <c r="I174" s="9"/>
    </row>
    <row r="175" spans="2:9" x14ac:dyDescent="0.25">
      <c r="B175" s="49"/>
      <c r="C175" s="50"/>
      <c r="D175" s="9"/>
      <c r="E175" s="9"/>
      <c r="F175" s="49"/>
      <c r="G175" s="50"/>
      <c r="H175" s="9"/>
      <c r="I175" s="9"/>
    </row>
    <row r="176" spans="2:9" x14ac:dyDescent="0.25">
      <c r="B176" s="49"/>
      <c r="C176" s="50"/>
      <c r="D176" s="9"/>
      <c r="E176" s="9"/>
      <c r="F176" s="49"/>
      <c r="G176" s="50"/>
      <c r="H176" s="9"/>
      <c r="I176" s="9"/>
    </row>
    <row r="177" spans="2:9" x14ac:dyDescent="0.25">
      <c r="B177" s="49"/>
      <c r="C177" s="50"/>
      <c r="D177" s="9"/>
      <c r="E177" s="9"/>
      <c r="F177" s="49"/>
      <c r="G177" s="50"/>
      <c r="H177" s="9"/>
      <c r="I177" s="9"/>
    </row>
    <row r="178" spans="2:9" x14ac:dyDescent="0.25">
      <c r="B178" s="49"/>
      <c r="C178" s="50"/>
      <c r="D178" s="9"/>
      <c r="E178" s="9"/>
      <c r="F178" s="49"/>
      <c r="G178" s="50"/>
      <c r="H178" s="9"/>
      <c r="I178" s="9"/>
    </row>
    <row r="179" spans="2:9" x14ac:dyDescent="0.25">
      <c r="B179" s="49"/>
      <c r="C179" s="50"/>
      <c r="D179" s="9"/>
      <c r="E179" s="9"/>
      <c r="F179" s="49"/>
      <c r="G179" s="50"/>
      <c r="H179" s="9"/>
      <c r="I179" s="9"/>
    </row>
    <row r="180" spans="2:9" x14ac:dyDescent="0.25">
      <c r="B180" s="49"/>
      <c r="C180" s="50"/>
      <c r="D180" s="9"/>
      <c r="E180" s="9"/>
      <c r="F180" s="49"/>
      <c r="G180" s="50"/>
      <c r="H180" s="9"/>
      <c r="I180" s="9"/>
    </row>
    <row r="181" spans="2:9" x14ac:dyDescent="0.25">
      <c r="B181" s="49"/>
      <c r="C181" s="50"/>
      <c r="D181" s="9"/>
      <c r="E181" s="9"/>
      <c r="F181" s="49"/>
      <c r="G181" s="50"/>
      <c r="H181" s="9"/>
      <c r="I181" s="9"/>
    </row>
    <row r="182" spans="2:9" x14ac:dyDescent="0.25">
      <c r="B182" s="49"/>
      <c r="C182" s="50"/>
      <c r="D182" s="9"/>
      <c r="E182" s="9"/>
      <c r="F182" s="49"/>
      <c r="G182" s="50"/>
      <c r="H182" s="9"/>
      <c r="I182" s="9"/>
    </row>
    <row r="183" spans="2:9" x14ac:dyDescent="0.25">
      <c r="B183" s="49"/>
      <c r="C183" s="50"/>
      <c r="D183" s="9"/>
      <c r="E183" s="9"/>
      <c r="F183" s="49"/>
      <c r="G183" s="50"/>
      <c r="H183" s="9"/>
      <c r="I183" s="9"/>
    </row>
    <row r="184" spans="2:9" x14ac:dyDescent="0.25">
      <c r="B184" s="49"/>
      <c r="C184" s="50"/>
      <c r="D184" s="9"/>
      <c r="E184" s="9"/>
      <c r="F184" s="49"/>
      <c r="G184" s="50"/>
      <c r="H184" s="9"/>
      <c r="I184" s="9"/>
    </row>
    <row r="185" spans="2:9" x14ac:dyDescent="0.25">
      <c r="B185" s="49"/>
      <c r="C185" s="50"/>
      <c r="D185" s="9"/>
      <c r="E185" s="9"/>
      <c r="F185" s="49"/>
      <c r="G185" s="50"/>
      <c r="H185" s="9"/>
      <c r="I185" s="9"/>
    </row>
    <row r="186" spans="2:9" x14ac:dyDescent="0.25">
      <c r="B186" s="49"/>
      <c r="C186" s="50"/>
      <c r="D186" s="9"/>
      <c r="E186" s="9"/>
      <c r="F186" s="49"/>
      <c r="G186" s="50"/>
      <c r="H186" s="9"/>
      <c r="I186" s="9"/>
    </row>
    <row r="187" spans="2:9" x14ac:dyDescent="0.25">
      <c r="B187" s="49"/>
      <c r="C187" s="50"/>
      <c r="D187" s="9"/>
      <c r="E187" s="9"/>
      <c r="F187" s="49"/>
      <c r="G187" s="50"/>
      <c r="H187" s="9"/>
      <c r="I187" s="9"/>
    </row>
    <row r="188" spans="2:9" x14ac:dyDescent="0.25">
      <c r="B188" s="49"/>
      <c r="C188" s="50"/>
      <c r="D188" s="9"/>
      <c r="E188" s="9"/>
      <c r="F188" s="49"/>
      <c r="G188" s="50"/>
      <c r="H188" s="9"/>
      <c r="I188" s="9"/>
    </row>
    <row r="189" spans="2:9" x14ac:dyDescent="0.25">
      <c r="B189" s="49"/>
      <c r="C189" s="50"/>
      <c r="D189" s="9"/>
      <c r="E189" s="9"/>
      <c r="F189" s="49"/>
      <c r="G189" s="50"/>
      <c r="H189" s="9"/>
      <c r="I189" s="9"/>
    </row>
    <row r="190" spans="2:9" x14ac:dyDescent="0.25">
      <c r="B190" s="49"/>
      <c r="C190" s="50"/>
      <c r="D190" s="9"/>
      <c r="E190" s="9"/>
      <c r="F190" s="49"/>
      <c r="G190" s="50"/>
      <c r="H190" s="9"/>
      <c r="I190" s="9"/>
    </row>
    <row r="191" spans="2:9" x14ac:dyDescent="0.25">
      <c r="B191" s="49"/>
      <c r="C191" s="50"/>
      <c r="D191" s="9"/>
      <c r="E191" s="9"/>
      <c r="F191" s="49"/>
      <c r="G191" s="50"/>
      <c r="H191" s="9"/>
      <c r="I191" s="9"/>
    </row>
    <row r="192" spans="2:9" x14ac:dyDescent="0.25">
      <c r="B192" s="49"/>
      <c r="C192" s="50"/>
      <c r="D192" s="9"/>
      <c r="E192" s="9"/>
      <c r="F192" s="49"/>
      <c r="G192" s="50"/>
      <c r="H192" s="9"/>
      <c r="I192" s="9"/>
    </row>
    <row r="193" spans="2:9" x14ac:dyDescent="0.25">
      <c r="B193" s="49"/>
      <c r="C193" s="50"/>
      <c r="D193" s="9"/>
      <c r="E193" s="9"/>
      <c r="F193" s="49"/>
      <c r="G193" s="50"/>
      <c r="H193" s="9"/>
      <c r="I193" s="9"/>
    </row>
    <row r="194" spans="2:9" x14ac:dyDescent="0.25">
      <c r="B194" s="49"/>
      <c r="C194" s="50"/>
      <c r="D194" s="9"/>
      <c r="E194" s="9"/>
      <c r="F194" s="49"/>
      <c r="G194" s="50"/>
      <c r="H194" s="9"/>
      <c r="I194" s="9"/>
    </row>
    <row r="195" spans="2:9" x14ac:dyDescent="0.25">
      <c r="B195" s="49"/>
      <c r="C195" s="50"/>
      <c r="D195" s="9"/>
      <c r="E195" s="9"/>
      <c r="F195" s="49"/>
      <c r="G195" s="50"/>
      <c r="H195" s="9"/>
      <c r="I195" s="9"/>
    </row>
    <row r="196" spans="2:9" x14ac:dyDescent="0.25">
      <c r="B196" s="49"/>
      <c r="C196" s="50"/>
      <c r="D196" s="9"/>
      <c r="E196" s="9"/>
      <c r="F196" s="49"/>
      <c r="G196" s="50"/>
      <c r="H196" s="9"/>
      <c r="I196" s="9"/>
    </row>
    <row r="197" spans="2:9" x14ac:dyDescent="0.25">
      <c r="B197" s="49"/>
      <c r="C197" s="50"/>
      <c r="D197" s="9"/>
      <c r="E197" s="9"/>
      <c r="F197" s="49"/>
      <c r="G197" s="50"/>
      <c r="H197" s="9"/>
      <c r="I197" s="9"/>
    </row>
    <row r="198" spans="2:9" x14ac:dyDescent="0.25">
      <c r="B198" s="49"/>
      <c r="C198" s="50"/>
      <c r="D198" s="9"/>
      <c r="E198" s="9"/>
      <c r="F198" s="49"/>
      <c r="G198" s="50"/>
      <c r="H198" s="9"/>
      <c r="I198" s="9"/>
    </row>
    <row r="199" spans="2:9" x14ac:dyDescent="0.25">
      <c r="B199" s="49"/>
      <c r="C199" s="50"/>
      <c r="D199" s="9"/>
      <c r="E199" s="9"/>
      <c r="F199" s="49"/>
      <c r="G199" s="50"/>
      <c r="H199" s="9"/>
      <c r="I199" s="9"/>
    </row>
    <row r="200" spans="2:9" x14ac:dyDescent="0.25">
      <c r="B200" s="49"/>
      <c r="C200" s="50"/>
      <c r="D200" s="9"/>
      <c r="E200" s="9"/>
      <c r="F200" s="49"/>
      <c r="G200" s="50"/>
      <c r="H200" s="9"/>
      <c r="I200" s="9"/>
    </row>
    <row r="201" spans="2:9" x14ac:dyDescent="0.25">
      <c r="B201" s="49"/>
      <c r="C201" s="50"/>
      <c r="D201" s="9"/>
      <c r="E201" s="9"/>
      <c r="F201" s="49"/>
      <c r="G201" s="50"/>
      <c r="H201" s="9"/>
      <c r="I201" s="9"/>
    </row>
    <row r="202" spans="2:9" x14ac:dyDescent="0.25">
      <c r="B202" s="49"/>
      <c r="C202" s="50"/>
      <c r="D202" s="9"/>
      <c r="E202" s="9"/>
      <c r="F202" s="49"/>
      <c r="G202" s="50"/>
      <c r="H202" s="9"/>
      <c r="I202" s="9"/>
    </row>
    <row r="203" spans="2:9" x14ac:dyDescent="0.25">
      <c r="B203" s="49"/>
      <c r="C203" s="50"/>
      <c r="D203" s="9"/>
      <c r="E203" s="9"/>
      <c r="F203" s="49"/>
      <c r="G203" s="50"/>
      <c r="H203" s="9"/>
      <c r="I203" s="9"/>
    </row>
    <row r="204" spans="2:9" x14ac:dyDescent="0.25">
      <c r="B204" s="49"/>
      <c r="C204" s="50"/>
      <c r="D204" s="9"/>
      <c r="E204" s="9"/>
      <c r="F204" s="49"/>
      <c r="G204" s="50"/>
      <c r="H204" s="9"/>
      <c r="I204" s="9"/>
    </row>
    <row r="205" spans="2:9" x14ac:dyDescent="0.25">
      <c r="B205" s="49"/>
      <c r="C205" s="50"/>
      <c r="D205" s="9"/>
      <c r="E205" s="9"/>
      <c r="F205" s="49"/>
      <c r="G205" s="50"/>
      <c r="H205" s="9"/>
      <c r="I205" s="9"/>
    </row>
    <row r="206" spans="2:9" x14ac:dyDescent="0.25">
      <c r="B206" s="49"/>
      <c r="C206" s="50"/>
      <c r="D206" s="9"/>
      <c r="E206" s="9"/>
      <c r="F206" s="49"/>
      <c r="G206" s="50"/>
      <c r="H206" s="9"/>
      <c r="I206" s="9"/>
    </row>
    <row r="207" spans="2:9" x14ac:dyDescent="0.25">
      <c r="B207" s="49"/>
      <c r="C207" s="50"/>
      <c r="D207" s="9"/>
      <c r="E207" s="9"/>
      <c r="F207" s="49"/>
      <c r="G207" s="50"/>
      <c r="H207" s="9"/>
      <c r="I207" s="9"/>
    </row>
    <row r="208" spans="2:9" x14ac:dyDescent="0.25">
      <c r="B208" s="49"/>
      <c r="C208" s="50"/>
      <c r="D208" s="9"/>
      <c r="E208" s="9"/>
      <c r="F208" s="49"/>
      <c r="G208" s="50"/>
      <c r="H208" s="9"/>
      <c r="I208" s="9"/>
    </row>
    <row r="209" spans="2:9" x14ac:dyDescent="0.25">
      <c r="B209" s="49"/>
      <c r="C209" s="50"/>
      <c r="D209" s="9"/>
      <c r="E209" s="9"/>
      <c r="F209" s="9"/>
      <c r="G209" s="9"/>
      <c r="H209" s="9"/>
      <c r="I209" s="9"/>
    </row>
    <row r="210" spans="2:9" x14ac:dyDescent="0.25">
      <c r="B210" s="49"/>
      <c r="C210" s="50"/>
      <c r="D210" s="9"/>
      <c r="E210" s="9"/>
      <c r="F210" s="9"/>
      <c r="G210" s="9"/>
      <c r="H210" s="9"/>
      <c r="I210" s="9"/>
    </row>
    <row r="211" spans="2:9" x14ac:dyDescent="0.25">
      <c r="B211" s="49"/>
      <c r="C211" s="50"/>
      <c r="D211" s="9"/>
      <c r="E211" s="9"/>
      <c r="F211" s="9"/>
      <c r="G211" s="9"/>
      <c r="H211" s="9"/>
      <c r="I211" s="9"/>
    </row>
    <row r="212" spans="2:9" x14ac:dyDescent="0.25">
      <c r="B212" s="49"/>
      <c r="C212" s="50"/>
      <c r="D212" s="9"/>
      <c r="E212" s="9"/>
      <c r="F212" s="9"/>
      <c r="G212" s="9"/>
      <c r="H212" s="9"/>
      <c r="I212" s="9"/>
    </row>
    <row r="213" spans="2:9" x14ac:dyDescent="0.25">
      <c r="B213" s="49"/>
      <c r="C213" s="50"/>
      <c r="D213" s="9"/>
      <c r="E213" s="9"/>
      <c r="F213" s="9"/>
      <c r="G213" s="9"/>
      <c r="H213" s="9"/>
      <c r="I213" s="9"/>
    </row>
    <row r="214" spans="2:9" x14ac:dyDescent="0.25">
      <c r="B214" s="49"/>
      <c r="C214" s="50"/>
      <c r="D214" s="9"/>
      <c r="E214" s="9"/>
      <c r="F214" s="9"/>
      <c r="G214" s="9"/>
      <c r="H214" s="9"/>
      <c r="I214" s="9"/>
    </row>
    <row r="215" spans="2:9" x14ac:dyDescent="0.25">
      <c r="B215" s="49"/>
      <c r="C215" s="50"/>
      <c r="D215" s="9"/>
      <c r="E215" s="9"/>
      <c r="F215" s="9"/>
      <c r="G215" s="9"/>
      <c r="H215" s="9"/>
      <c r="I215" s="9"/>
    </row>
    <row r="216" spans="2:9" x14ac:dyDescent="0.25">
      <c r="B216" s="49"/>
      <c r="C216" s="50"/>
      <c r="D216" s="9"/>
      <c r="E216" s="9"/>
      <c r="F216" s="9"/>
      <c r="G216" s="9"/>
      <c r="H216" s="9"/>
      <c r="I216" s="9"/>
    </row>
    <row r="217" spans="2:9" x14ac:dyDescent="0.25">
      <c r="B217" s="49"/>
      <c r="C217" s="50"/>
      <c r="D217" s="9"/>
      <c r="E217" s="9"/>
      <c r="F217" s="9"/>
      <c r="G217" s="9"/>
      <c r="H217" s="9"/>
      <c r="I217" s="9"/>
    </row>
    <row r="218" spans="2:9" x14ac:dyDescent="0.25">
      <c r="B218" s="49"/>
      <c r="C218" s="50"/>
      <c r="D218" s="9"/>
      <c r="E218" s="9"/>
      <c r="F218" s="9"/>
      <c r="G218" s="9"/>
      <c r="H218" s="9"/>
      <c r="I218" s="9"/>
    </row>
    <row r="219" spans="2:9" x14ac:dyDescent="0.25">
      <c r="B219" s="49"/>
      <c r="C219" s="50"/>
      <c r="D219" s="9"/>
      <c r="E219" s="9"/>
      <c r="F219" s="9"/>
      <c r="G219" s="9"/>
      <c r="H219" s="9"/>
      <c r="I219" s="9"/>
    </row>
    <row r="220" spans="2:9" x14ac:dyDescent="0.25">
      <c r="B220" s="49"/>
      <c r="C220" s="50"/>
      <c r="D220" s="9"/>
      <c r="E220" s="9"/>
      <c r="F220" s="9"/>
      <c r="G220" s="9"/>
      <c r="H220" s="9"/>
      <c r="I220" s="9"/>
    </row>
    <row r="221" spans="2:9" x14ac:dyDescent="0.25">
      <c r="B221" s="49"/>
      <c r="C221" s="50"/>
      <c r="D221" s="9"/>
      <c r="E221" s="9"/>
      <c r="F221" s="9"/>
      <c r="G221" s="9"/>
      <c r="H221" s="9"/>
      <c r="I221" s="9"/>
    </row>
    <row r="222" spans="2:9" x14ac:dyDescent="0.25">
      <c r="B222" s="49"/>
      <c r="C222" s="50"/>
      <c r="D222" s="9"/>
      <c r="E222" s="9"/>
      <c r="F222" s="9"/>
      <c r="G222" s="9"/>
      <c r="H222" s="9"/>
      <c r="I222" s="9"/>
    </row>
    <row r="223" spans="2:9" x14ac:dyDescent="0.25">
      <c r="B223" s="49"/>
      <c r="C223" s="50"/>
      <c r="D223" s="9"/>
      <c r="E223" s="9"/>
      <c r="F223" s="9"/>
      <c r="G223" s="9"/>
      <c r="H223" s="9"/>
      <c r="I223" s="9"/>
    </row>
    <row r="224" spans="2:9" x14ac:dyDescent="0.25">
      <c r="B224" s="49"/>
      <c r="C224" s="50"/>
      <c r="D224" s="9"/>
      <c r="E224" s="9"/>
      <c r="F224" s="9"/>
      <c r="G224" s="9"/>
      <c r="H224" s="9"/>
      <c r="I224" s="9"/>
    </row>
    <row r="225" spans="2:9" x14ac:dyDescent="0.25">
      <c r="B225" s="49"/>
      <c r="C225" s="50"/>
      <c r="D225" s="9"/>
      <c r="E225" s="9"/>
      <c r="F225" s="9"/>
      <c r="G225" s="9"/>
      <c r="H225" s="9"/>
      <c r="I225" s="9"/>
    </row>
    <row r="226" spans="2:9" x14ac:dyDescent="0.25">
      <c r="B226" s="49"/>
      <c r="C226" s="50"/>
      <c r="D226" s="9"/>
      <c r="E226" s="9"/>
      <c r="F226" s="9"/>
      <c r="G226" s="9"/>
      <c r="H226" s="9"/>
      <c r="I226" s="9"/>
    </row>
    <row r="227" spans="2:9" x14ac:dyDescent="0.25">
      <c r="B227" s="9"/>
      <c r="C227" s="9"/>
      <c r="D227" s="9"/>
      <c r="E227" s="9"/>
      <c r="F227" s="9"/>
      <c r="G227" s="9"/>
      <c r="H227" s="9"/>
      <c r="I227" s="9"/>
    </row>
    <row r="228" spans="2:9" x14ac:dyDescent="0.25">
      <c r="B228" s="9"/>
      <c r="C228" s="9"/>
      <c r="D228" s="9"/>
      <c r="E228" s="9"/>
      <c r="F228" s="9"/>
      <c r="G228" s="9"/>
      <c r="H228" s="9"/>
      <c r="I228" s="9"/>
    </row>
    <row r="229" spans="2:9" x14ac:dyDescent="0.25">
      <c r="B229" s="9"/>
      <c r="C229" s="9"/>
      <c r="D229" s="9"/>
      <c r="E229" s="9"/>
      <c r="F229" s="9"/>
      <c r="G229" s="9"/>
      <c r="H229" s="9"/>
      <c r="I229" s="9"/>
    </row>
    <row r="230" spans="2:9" x14ac:dyDescent="0.25">
      <c r="B230" s="9"/>
      <c r="C230" s="9"/>
      <c r="D230" s="9"/>
      <c r="E230" s="9"/>
      <c r="F230" s="9"/>
      <c r="G230" s="9"/>
      <c r="H230" s="9"/>
      <c r="I230" s="9"/>
    </row>
    <row r="231" spans="2:9" x14ac:dyDescent="0.25">
      <c r="B231" s="9"/>
      <c r="C231" s="9"/>
      <c r="D231" s="9"/>
      <c r="E231" s="9"/>
      <c r="F231" s="9"/>
      <c r="G231" s="9"/>
      <c r="H231" s="9"/>
      <c r="I231" s="9"/>
    </row>
    <row r="232" spans="2:9" x14ac:dyDescent="0.25">
      <c r="B232" s="9"/>
      <c r="C232" s="9"/>
      <c r="D232" s="9"/>
      <c r="E232" s="9"/>
      <c r="F232" s="9"/>
      <c r="G232" s="9"/>
      <c r="H232" s="9"/>
      <c r="I232" s="9"/>
    </row>
    <row r="233" spans="2:9" x14ac:dyDescent="0.25">
      <c r="B233" s="9"/>
      <c r="C233" s="9"/>
      <c r="D233" s="9"/>
      <c r="E233" s="9"/>
      <c r="F233" s="9"/>
      <c r="G233" s="9"/>
      <c r="H233" s="9"/>
      <c r="I233" s="9"/>
    </row>
    <row r="234" spans="2:9" x14ac:dyDescent="0.25">
      <c r="B234" s="9"/>
      <c r="C234" s="9"/>
      <c r="D234" s="9"/>
      <c r="E234" s="9"/>
      <c r="F234" s="9"/>
      <c r="G234" s="9"/>
      <c r="H234" s="9"/>
      <c r="I234" s="9"/>
    </row>
    <row r="235" spans="2:9" x14ac:dyDescent="0.25">
      <c r="B235" s="9"/>
      <c r="C235" s="9"/>
      <c r="D235" s="9"/>
      <c r="E235" s="9"/>
      <c r="F235" s="9"/>
      <c r="G235" s="9"/>
      <c r="H235" s="9"/>
      <c r="I235" s="9"/>
    </row>
    <row r="236" spans="2:9" x14ac:dyDescent="0.25">
      <c r="B236" s="9"/>
      <c r="C236" s="9"/>
      <c r="D236" s="9"/>
      <c r="E236" s="9"/>
      <c r="F236" s="9"/>
      <c r="G236" s="9"/>
      <c r="H236" s="9"/>
      <c r="I236" s="9"/>
    </row>
    <row r="237" spans="2:9" x14ac:dyDescent="0.25">
      <c r="B237" s="9"/>
      <c r="C237" s="9"/>
      <c r="D237" s="9"/>
      <c r="E237" s="9"/>
      <c r="F237" s="9"/>
      <c r="G237" s="9"/>
      <c r="H237" s="9"/>
      <c r="I237" s="9"/>
    </row>
    <row r="238" spans="2:9" x14ac:dyDescent="0.25">
      <c r="B238" s="9"/>
      <c r="C238" s="9"/>
      <c r="D238" s="9"/>
      <c r="E238" s="9"/>
      <c r="F238" s="9"/>
      <c r="G238" s="9"/>
      <c r="H238" s="9"/>
      <c r="I238" s="9"/>
    </row>
    <row r="239" spans="2:9" x14ac:dyDescent="0.25">
      <c r="B239" s="9"/>
      <c r="C239" s="9"/>
      <c r="D239" s="9"/>
      <c r="E239" s="9"/>
      <c r="F239" s="9"/>
      <c r="G239" s="9"/>
      <c r="H239" s="9"/>
      <c r="I239" s="9"/>
    </row>
    <row r="240" spans="2:9" x14ac:dyDescent="0.25">
      <c r="B240" s="9"/>
      <c r="C240" s="9"/>
      <c r="D240" s="9"/>
      <c r="E240" s="9"/>
      <c r="F240" s="9"/>
      <c r="G240" s="9"/>
      <c r="H240" s="9"/>
      <c r="I240" s="9"/>
    </row>
    <row r="241" spans="2:9" x14ac:dyDescent="0.25">
      <c r="B241" s="9"/>
      <c r="C241" s="9"/>
      <c r="D241" s="9"/>
      <c r="E241" s="9"/>
      <c r="F241" s="9"/>
      <c r="G241" s="9"/>
      <c r="H241" s="9"/>
      <c r="I241" s="9"/>
    </row>
    <row r="242" spans="2:9" x14ac:dyDescent="0.25">
      <c r="B242" s="9"/>
      <c r="C242" s="9"/>
      <c r="D242" s="9"/>
      <c r="E242" s="9"/>
      <c r="F242" s="9"/>
      <c r="G242" s="9"/>
      <c r="H242" s="9"/>
      <c r="I242" s="9"/>
    </row>
    <row r="243" spans="2:9" x14ac:dyDescent="0.25">
      <c r="B243" s="9"/>
      <c r="C243" s="9"/>
      <c r="D243" s="9"/>
      <c r="E243" s="9"/>
      <c r="F243" s="9"/>
      <c r="G243" s="9"/>
      <c r="H243" s="9"/>
      <c r="I243" s="9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194"/>
  <sheetViews>
    <sheetView zoomScaleNormal="100" workbookViewId="0">
      <pane ySplit="2" topLeftCell="A3" activePane="bottomLeft" state="frozen"/>
      <selection pane="bottomLeft" activeCell="N11" sqref="N11:N18"/>
    </sheetView>
  </sheetViews>
  <sheetFormatPr defaultRowHeight="15" x14ac:dyDescent="0.25"/>
  <cols>
    <col min="4" max="4" width="25.85546875" customWidth="1"/>
    <col min="5" max="5" width="27.5703125" customWidth="1"/>
    <col min="8" max="8" width="29.28515625" customWidth="1"/>
    <col min="14" max="14" width="27.140625" customWidth="1"/>
  </cols>
  <sheetData>
    <row r="1" spans="2:14" s="42" customFormat="1" x14ac:dyDescent="0.25">
      <c r="B1" s="82" t="s">
        <v>4358</v>
      </c>
      <c r="C1" s="82"/>
      <c r="D1" s="82"/>
      <c r="E1" s="82"/>
      <c r="F1" s="82" t="s">
        <v>4359</v>
      </c>
      <c r="G1" s="82"/>
      <c r="H1" s="82"/>
      <c r="L1" s="82" t="s">
        <v>866</v>
      </c>
      <c r="M1" s="82"/>
      <c r="N1" s="82"/>
    </row>
    <row r="2" spans="2:14" s="42" customFormat="1" x14ac:dyDescent="0.25">
      <c r="B2" s="45" t="s">
        <v>942</v>
      </c>
      <c r="C2" s="45" t="s">
        <v>938</v>
      </c>
      <c r="D2" s="45" t="s">
        <v>941</v>
      </c>
      <c r="E2" s="42" t="s">
        <v>2763</v>
      </c>
      <c r="F2" s="43" t="s">
        <v>942</v>
      </c>
      <c r="G2" s="44" t="s">
        <v>938</v>
      </c>
      <c r="H2" s="45" t="s">
        <v>3081</v>
      </c>
      <c r="I2" s="45" t="s">
        <v>2798</v>
      </c>
      <c r="L2" s="45" t="s">
        <v>939</v>
      </c>
      <c r="M2" s="45" t="s">
        <v>4022</v>
      </c>
      <c r="N2" s="42" t="s">
        <v>476</v>
      </c>
    </row>
    <row r="3" spans="2:14" x14ac:dyDescent="0.25">
      <c r="B3" s="46" t="s">
        <v>3594</v>
      </c>
      <c r="C3" s="56" t="s">
        <v>4218</v>
      </c>
      <c r="D3" t="s">
        <v>2611</v>
      </c>
      <c r="E3" t="s">
        <v>4023</v>
      </c>
      <c r="F3" s="41" t="s">
        <v>3716</v>
      </c>
      <c r="G3" s="24" t="s">
        <v>3718</v>
      </c>
      <c r="H3" t="s">
        <v>2782</v>
      </c>
      <c r="I3" t="s">
        <v>4024</v>
      </c>
      <c r="L3" s="41" t="s">
        <v>3717</v>
      </c>
      <c r="M3" s="24" t="s">
        <v>3877</v>
      </c>
      <c r="N3" t="s">
        <v>4644</v>
      </c>
    </row>
    <row r="4" spans="2:14" x14ac:dyDescent="0.25">
      <c r="B4" s="41" t="s">
        <v>3595</v>
      </c>
      <c r="C4" s="54" t="s">
        <v>4219</v>
      </c>
      <c r="D4" t="s">
        <v>2612</v>
      </c>
      <c r="E4" t="s">
        <v>4025</v>
      </c>
      <c r="F4" s="41" t="s">
        <v>3719</v>
      </c>
      <c r="G4" s="24" t="s">
        <v>3720</v>
      </c>
      <c r="H4" t="s">
        <v>2783</v>
      </c>
      <c r="I4" t="s">
        <v>4026</v>
      </c>
      <c r="L4" s="41" t="s">
        <v>3878</v>
      </c>
      <c r="M4" s="24" t="s">
        <v>3879</v>
      </c>
      <c r="N4" t="s">
        <v>4645</v>
      </c>
    </row>
    <row r="5" spans="2:14" x14ac:dyDescent="0.25">
      <c r="B5" s="41" t="s">
        <v>3596</v>
      </c>
      <c r="C5" s="54" t="s">
        <v>4220</v>
      </c>
      <c r="D5" t="s">
        <v>2613</v>
      </c>
      <c r="E5" t="s">
        <v>4027</v>
      </c>
      <c r="F5" s="41" t="s">
        <v>3721</v>
      </c>
      <c r="G5" s="24" t="s">
        <v>3722</v>
      </c>
      <c r="H5" t="s">
        <v>2784</v>
      </c>
      <c r="I5" t="s">
        <v>4028</v>
      </c>
      <c r="L5" s="41" t="s">
        <v>3880</v>
      </c>
      <c r="M5" s="24" t="s">
        <v>3881</v>
      </c>
      <c r="N5" t="s">
        <v>4646</v>
      </c>
    </row>
    <row r="6" spans="2:14" x14ac:dyDescent="0.25">
      <c r="B6" s="41" t="s">
        <v>3597</v>
      </c>
      <c r="C6" s="54" t="s">
        <v>4221</v>
      </c>
      <c r="D6" t="s">
        <v>2614</v>
      </c>
      <c r="E6" t="s">
        <v>4029</v>
      </c>
      <c r="F6" s="41" t="s">
        <v>3723</v>
      </c>
      <c r="G6" s="24" t="s">
        <v>3724</v>
      </c>
      <c r="H6" t="s">
        <v>2785</v>
      </c>
      <c r="I6" t="s">
        <v>4030</v>
      </c>
      <c r="L6" s="41" t="s">
        <v>3882</v>
      </c>
      <c r="M6" s="24" t="s">
        <v>3883</v>
      </c>
      <c r="N6" t="s">
        <v>4647</v>
      </c>
    </row>
    <row r="7" spans="2:14" x14ac:dyDescent="0.25">
      <c r="B7" s="41" t="s">
        <v>3598</v>
      </c>
      <c r="C7" s="54" t="s">
        <v>4222</v>
      </c>
      <c r="D7" t="s">
        <v>2615</v>
      </c>
      <c r="E7" t="s">
        <v>4031</v>
      </c>
      <c r="F7" s="41" t="s">
        <v>3725</v>
      </c>
      <c r="G7" s="24" t="s">
        <v>3726</v>
      </c>
      <c r="H7" t="s">
        <v>2786</v>
      </c>
      <c r="I7" t="s">
        <v>4032</v>
      </c>
      <c r="L7" s="41" t="s">
        <v>3884</v>
      </c>
      <c r="M7" s="24" t="s">
        <v>3885</v>
      </c>
      <c r="N7" t="s">
        <v>4648</v>
      </c>
    </row>
    <row r="8" spans="2:14" x14ac:dyDescent="0.25">
      <c r="B8" s="41" t="s">
        <v>3599</v>
      </c>
      <c r="C8" s="54" t="s">
        <v>4223</v>
      </c>
      <c r="D8" t="s">
        <v>2616</v>
      </c>
      <c r="E8" t="s">
        <v>4033</v>
      </c>
      <c r="F8" s="41" t="s">
        <v>3727</v>
      </c>
      <c r="G8" s="24" t="s">
        <v>3728</v>
      </c>
      <c r="H8" t="s">
        <v>2787</v>
      </c>
      <c r="I8" t="s">
        <v>4034</v>
      </c>
      <c r="L8" s="41" t="s">
        <v>3886</v>
      </c>
      <c r="M8" s="24" t="s">
        <v>3887</v>
      </c>
      <c r="N8" t="s">
        <v>4649</v>
      </c>
    </row>
    <row r="9" spans="2:14" x14ac:dyDescent="0.25">
      <c r="B9" s="41" t="s">
        <v>3600</v>
      </c>
      <c r="C9" s="54" t="s">
        <v>4224</v>
      </c>
      <c r="D9" t="s">
        <v>2617</v>
      </c>
      <c r="E9" t="s">
        <v>4035</v>
      </c>
      <c r="F9" s="41" t="s">
        <v>3729</v>
      </c>
      <c r="G9" s="24" t="s">
        <v>3730</v>
      </c>
      <c r="H9" t="s">
        <v>2788</v>
      </c>
      <c r="I9" t="s">
        <v>4036</v>
      </c>
      <c r="L9" s="41" t="s">
        <v>3888</v>
      </c>
      <c r="M9" s="24" t="s">
        <v>3889</v>
      </c>
      <c r="N9" t="s">
        <v>4650</v>
      </c>
    </row>
    <row r="10" spans="2:14" x14ac:dyDescent="0.25">
      <c r="B10" s="41" t="s">
        <v>3601</v>
      </c>
      <c r="C10" s="54" t="s">
        <v>4225</v>
      </c>
      <c r="D10" t="s">
        <v>2618</v>
      </c>
      <c r="E10" t="s">
        <v>4037</v>
      </c>
      <c r="F10" s="41" t="s">
        <v>3731</v>
      </c>
      <c r="G10" s="24" t="s">
        <v>3732</v>
      </c>
      <c r="H10" t="s">
        <v>2789</v>
      </c>
      <c r="I10" t="s">
        <v>4038</v>
      </c>
      <c r="L10" s="41" t="s">
        <v>3890</v>
      </c>
      <c r="M10" s="24" t="s">
        <v>3891</v>
      </c>
      <c r="N10" t="s">
        <v>4651</v>
      </c>
    </row>
    <row r="11" spans="2:14" x14ac:dyDescent="0.25">
      <c r="B11" s="41" t="s">
        <v>3602</v>
      </c>
      <c r="C11" s="52" t="s">
        <v>4226</v>
      </c>
      <c r="D11" t="s">
        <v>2619</v>
      </c>
      <c r="E11" t="s">
        <v>4039</v>
      </c>
      <c r="F11" s="41" t="s">
        <v>3733</v>
      </c>
      <c r="G11" s="24" t="s">
        <v>3734</v>
      </c>
      <c r="H11" t="s">
        <v>2790</v>
      </c>
      <c r="I11" t="s">
        <v>4040</v>
      </c>
      <c r="L11" s="41" t="s">
        <v>3892</v>
      </c>
      <c r="M11" s="24" t="s">
        <v>3893</v>
      </c>
      <c r="N11" t="s">
        <v>4652</v>
      </c>
    </row>
    <row r="12" spans="2:14" x14ac:dyDescent="0.25">
      <c r="B12" s="41" t="s">
        <v>3603</v>
      </c>
      <c r="C12" s="52" t="s">
        <v>4227</v>
      </c>
      <c r="D12" t="s">
        <v>2620</v>
      </c>
      <c r="E12" t="s">
        <v>2799</v>
      </c>
      <c r="F12" s="41" t="s">
        <v>3735</v>
      </c>
      <c r="G12" s="24" t="s">
        <v>3736</v>
      </c>
      <c r="H12" t="s">
        <v>2791</v>
      </c>
      <c r="I12" t="s">
        <v>2801</v>
      </c>
      <c r="L12" s="41" t="s">
        <v>3894</v>
      </c>
      <c r="M12" s="24" t="s">
        <v>3895</v>
      </c>
      <c r="N12" t="s">
        <v>4653</v>
      </c>
    </row>
    <row r="13" spans="2:14" x14ac:dyDescent="0.25">
      <c r="B13" s="41" t="s">
        <v>3604</v>
      </c>
      <c r="C13" s="52" t="s">
        <v>4228</v>
      </c>
      <c r="D13" t="s">
        <v>2621</v>
      </c>
      <c r="E13" t="s">
        <v>4041</v>
      </c>
      <c r="F13" s="41" t="s">
        <v>3737</v>
      </c>
      <c r="G13" s="24" t="s">
        <v>3738</v>
      </c>
      <c r="H13" t="s">
        <v>2792</v>
      </c>
      <c r="I13" t="s">
        <v>4042</v>
      </c>
      <c r="L13" s="41" t="s">
        <v>3896</v>
      </c>
      <c r="M13" s="24" t="s">
        <v>3897</v>
      </c>
      <c r="N13" t="s">
        <v>4654</v>
      </c>
    </row>
    <row r="14" spans="2:14" x14ac:dyDescent="0.25">
      <c r="B14" s="41" t="s">
        <v>3605</v>
      </c>
      <c r="C14" s="52" t="s">
        <v>4229</v>
      </c>
      <c r="D14" t="s">
        <v>2622</v>
      </c>
      <c r="E14" t="s">
        <v>4043</v>
      </c>
      <c r="F14" s="41" t="s">
        <v>3739</v>
      </c>
      <c r="G14" s="24" t="s">
        <v>3740</v>
      </c>
      <c r="H14" t="s">
        <v>2793</v>
      </c>
      <c r="I14" t="s">
        <v>4044</v>
      </c>
      <c r="L14" s="41" t="s">
        <v>3898</v>
      </c>
      <c r="M14" s="24" t="s">
        <v>3899</v>
      </c>
      <c r="N14" t="s">
        <v>4655</v>
      </c>
    </row>
    <row r="15" spans="2:14" x14ac:dyDescent="0.25">
      <c r="B15" s="41" t="s">
        <v>3606</v>
      </c>
      <c r="C15" s="52" t="s">
        <v>4230</v>
      </c>
      <c r="D15" t="s">
        <v>2623</v>
      </c>
      <c r="E15" t="s">
        <v>4045</v>
      </c>
      <c r="F15" s="41" t="s">
        <v>3741</v>
      </c>
      <c r="G15" s="24" t="s">
        <v>3742</v>
      </c>
      <c r="H15" t="s">
        <v>2794</v>
      </c>
      <c r="I15" t="s">
        <v>4046</v>
      </c>
      <c r="L15" s="41" t="s">
        <v>3900</v>
      </c>
      <c r="M15" s="24" t="s">
        <v>3901</v>
      </c>
      <c r="N15" t="s">
        <v>4656</v>
      </c>
    </row>
    <row r="16" spans="2:14" x14ac:dyDescent="0.25">
      <c r="B16" s="41" t="s">
        <v>3607</v>
      </c>
      <c r="C16" s="52" t="s">
        <v>4231</v>
      </c>
      <c r="D16" t="s">
        <v>2624</v>
      </c>
      <c r="E16" t="s">
        <v>4047</v>
      </c>
      <c r="F16" s="41" t="s">
        <v>3743</v>
      </c>
      <c r="G16" s="24" t="s">
        <v>3744</v>
      </c>
      <c r="H16" t="s">
        <v>2795</v>
      </c>
      <c r="I16" t="s">
        <v>4048</v>
      </c>
      <c r="L16" s="41" t="s">
        <v>3902</v>
      </c>
      <c r="M16" s="24" t="s">
        <v>3903</v>
      </c>
      <c r="N16" t="s">
        <v>4657</v>
      </c>
    </row>
    <row r="17" spans="2:14" x14ac:dyDescent="0.25">
      <c r="B17" s="41" t="s">
        <v>3608</v>
      </c>
      <c r="C17" s="52" t="s">
        <v>4232</v>
      </c>
      <c r="D17" t="s">
        <v>2625</v>
      </c>
      <c r="E17" t="s">
        <v>4049</v>
      </c>
      <c r="F17" s="41" t="s">
        <v>3745</v>
      </c>
      <c r="G17" s="24" t="s">
        <v>3746</v>
      </c>
      <c r="H17" t="s">
        <v>2796</v>
      </c>
      <c r="I17" t="s">
        <v>4050</v>
      </c>
      <c r="L17" s="41" t="s">
        <v>3904</v>
      </c>
      <c r="M17" s="24" t="s">
        <v>3905</v>
      </c>
      <c r="N17" t="s">
        <v>4658</v>
      </c>
    </row>
    <row r="18" spans="2:14" x14ac:dyDescent="0.25">
      <c r="B18" s="41" t="s">
        <v>3609</v>
      </c>
      <c r="C18" s="52" t="s">
        <v>4233</v>
      </c>
      <c r="D18" t="s">
        <v>2626</v>
      </c>
      <c r="E18" t="s">
        <v>4051</v>
      </c>
      <c r="F18" s="41" t="s">
        <v>3747</v>
      </c>
      <c r="G18" s="24" t="s">
        <v>3748</v>
      </c>
      <c r="H18" t="s">
        <v>2797</v>
      </c>
      <c r="I18" t="s">
        <v>4052</v>
      </c>
      <c r="L18" s="41" t="s">
        <v>3906</v>
      </c>
      <c r="M18" s="24" t="s">
        <v>3907</v>
      </c>
      <c r="N18" t="s">
        <v>4659</v>
      </c>
    </row>
    <row r="19" spans="2:14" x14ac:dyDescent="0.25">
      <c r="B19" s="41" t="s">
        <v>3610</v>
      </c>
      <c r="C19" s="54" t="s">
        <v>4234</v>
      </c>
      <c r="D19" t="s">
        <v>2627</v>
      </c>
      <c r="E19" t="s">
        <v>4053</v>
      </c>
      <c r="F19" s="41" t="s">
        <v>3749</v>
      </c>
      <c r="G19" s="24" t="s">
        <v>3750</v>
      </c>
      <c r="H19" t="s">
        <v>2619</v>
      </c>
      <c r="I19" t="s">
        <v>4054</v>
      </c>
      <c r="L19" s="41" t="s">
        <v>3908</v>
      </c>
      <c r="M19" s="24" t="s">
        <v>3909</v>
      </c>
      <c r="N19" t="s">
        <v>4207</v>
      </c>
    </row>
    <row r="20" spans="2:14" x14ac:dyDescent="0.25">
      <c r="B20" s="41" t="s">
        <v>3611</v>
      </c>
      <c r="C20" s="54" t="s">
        <v>4235</v>
      </c>
      <c r="D20" t="s">
        <v>2628</v>
      </c>
      <c r="E20" t="s">
        <v>4055</v>
      </c>
      <c r="F20" s="41" t="s">
        <v>3751</v>
      </c>
      <c r="G20" s="24" t="s">
        <v>3752</v>
      </c>
      <c r="H20" t="s">
        <v>2620</v>
      </c>
      <c r="I20" t="s">
        <v>4056</v>
      </c>
      <c r="L20" s="41" t="s">
        <v>3910</v>
      </c>
      <c r="M20" s="24" t="s">
        <v>3911</v>
      </c>
      <c r="N20" t="s">
        <v>4208</v>
      </c>
    </row>
    <row r="21" spans="2:14" x14ac:dyDescent="0.25">
      <c r="B21" s="41" t="s">
        <v>3612</v>
      </c>
      <c r="C21" s="54" t="s">
        <v>4236</v>
      </c>
      <c r="D21" t="s">
        <v>2629</v>
      </c>
      <c r="E21" t="s">
        <v>4057</v>
      </c>
      <c r="F21" s="41" t="s">
        <v>3753</v>
      </c>
      <c r="G21" s="24" t="s">
        <v>3754</v>
      </c>
      <c r="H21" t="s">
        <v>2621</v>
      </c>
      <c r="I21" t="s">
        <v>4058</v>
      </c>
      <c r="L21" s="41" t="s">
        <v>3912</v>
      </c>
      <c r="M21" s="24" t="s">
        <v>3913</v>
      </c>
      <c r="N21" t="s">
        <v>4209</v>
      </c>
    </row>
    <row r="22" spans="2:14" x14ac:dyDescent="0.25">
      <c r="B22" s="41" t="s">
        <v>3613</v>
      </c>
      <c r="C22" s="54" t="s">
        <v>4237</v>
      </c>
      <c r="D22" t="s">
        <v>2630</v>
      </c>
      <c r="E22" t="s">
        <v>4059</v>
      </c>
      <c r="F22" s="41" t="s">
        <v>3755</v>
      </c>
      <c r="G22" s="24" t="s">
        <v>3756</v>
      </c>
      <c r="H22" t="s">
        <v>2622</v>
      </c>
      <c r="I22" t="s">
        <v>4060</v>
      </c>
      <c r="L22" s="41" t="s">
        <v>3914</v>
      </c>
      <c r="M22" s="24" t="s">
        <v>3915</v>
      </c>
      <c r="N22" t="s">
        <v>4210</v>
      </c>
    </row>
    <row r="23" spans="2:14" x14ac:dyDescent="0.25">
      <c r="B23" s="41" t="s">
        <v>3614</v>
      </c>
      <c r="C23" s="54" t="s">
        <v>4238</v>
      </c>
      <c r="D23" t="s">
        <v>2631</v>
      </c>
      <c r="E23" t="s">
        <v>4061</v>
      </c>
      <c r="F23" s="41" t="s">
        <v>3757</v>
      </c>
      <c r="G23" s="24" t="s">
        <v>3758</v>
      </c>
      <c r="H23" t="s">
        <v>2623</v>
      </c>
      <c r="I23" t="s">
        <v>4062</v>
      </c>
      <c r="L23" s="41" t="s">
        <v>3916</v>
      </c>
      <c r="M23" s="24" t="s">
        <v>3917</v>
      </c>
      <c r="N23" t="s">
        <v>4211</v>
      </c>
    </row>
    <row r="24" spans="2:14" x14ac:dyDescent="0.25">
      <c r="B24" s="41" t="s">
        <v>3615</v>
      </c>
      <c r="C24" s="54" t="s">
        <v>4239</v>
      </c>
      <c r="D24" t="s">
        <v>2632</v>
      </c>
      <c r="E24" t="s">
        <v>4063</v>
      </c>
      <c r="F24" s="41" t="s">
        <v>3759</v>
      </c>
      <c r="G24" s="24" t="s">
        <v>3760</v>
      </c>
      <c r="H24" t="s">
        <v>2624</v>
      </c>
      <c r="I24" t="s">
        <v>4064</v>
      </c>
      <c r="L24" s="41" t="s">
        <v>3918</v>
      </c>
      <c r="M24" s="24" t="s">
        <v>3919</v>
      </c>
      <c r="N24" t="s">
        <v>4212</v>
      </c>
    </row>
    <row r="25" spans="2:14" x14ac:dyDescent="0.25">
      <c r="B25" s="41" t="s">
        <v>3616</v>
      </c>
      <c r="C25" s="54" t="s">
        <v>4240</v>
      </c>
      <c r="D25" t="s">
        <v>2633</v>
      </c>
      <c r="E25" t="s">
        <v>4065</v>
      </c>
      <c r="F25" s="41" t="s">
        <v>3761</v>
      </c>
      <c r="G25" s="24" t="s">
        <v>3762</v>
      </c>
      <c r="H25" t="s">
        <v>2625</v>
      </c>
      <c r="I25" t="s">
        <v>4066</v>
      </c>
      <c r="L25" s="41" t="s">
        <v>3920</v>
      </c>
      <c r="M25" s="24" t="s">
        <v>3921</v>
      </c>
      <c r="N25" t="s">
        <v>4213</v>
      </c>
    </row>
    <row r="26" spans="2:14" x14ac:dyDescent="0.25">
      <c r="B26" s="41" t="s">
        <v>3617</v>
      </c>
      <c r="C26" s="54" t="s">
        <v>4241</v>
      </c>
      <c r="D26" t="s">
        <v>2634</v>
      </c>
      <c r="E26" t="s">
        <v>4067</v>
      </c>
      <c r="F26" s="41" t="s">
        <v>3763</v>
      </c>
      <c r="G26" s="24" t="s">
        <v>3764</v>
      </c>
      <c r="H26" t="s">
        <v>2626</v>
      </c>
      <c r="I26" t="s">
        <v>4068</v>
      </c>
      <c r="L26" s="41" t="s">
        <v>3922</v>
      </c>
      <c r="M26" s="24" t="s">
        <v>3923</v>
      </c>
      <c r="N26" t="s">
        <v>4214</v>
      </c>
    </row>
    <row r="27" spans="2:14" x14ac:dyDescent="0.25">
      <c r="B27" s="41" t="s">
        <v>3618</v>
      </c>
      <c r="C27" s="52" t="s">
        <v>4242</v>
      </c>
      <c r="D27" t="s">
        <v>2635</v>
      </c>
      <c r="E27" t="s">
        <v>4069</v>
      </c>
      <c r="F27" s="41" t="s">
        <v>3765</v>
      </c>
      <c r="G27" s="52" t="s">
        <v>3766</v>
      </c>
      <c r="H27" t="s">
        <v>2825</v>
      </c>
      <c r="I27" t="s">
        <v>4070</v>
      </c>
      <c r="L27" s="41" t="s">
        <v>3924</v>
      </c>
      <c r="M27" s="24" t="s">
        <v>3925</v>
      </c>
      <c r="N27" t="s">
        <v>4215</v>
      </c>
    </row>
    <row r="28" spans="2:14" x14ac:dyDescent="0.25">
      <c r="B28" s="41" t="s">
        <v>3619</v>
      </c>
      <c r="C28" s="52" t="s">
        <v>4243</v>
      </c>
      <c r="D28" t="s">
        <v>2636</v>
      </c>
      <c r="E28" t="s">
        <v>4071</v>
      </c>
      <c r="F28" s="41" t="s">
        <v>3767</v>
      </c>
      <c r="G28" s="52" t="s">
        <v>3768</v>
      </c>
      <c r="H28" t="s">
        <v>2826</v>
      </c>
      <c r="I28" t="s">
        <v>2874</v>
      </c>
      <c r="L28" s="41" t="s">
        <v>3926</v>
      </c>
      <c r="M28" s="24" t="s">
        <v>3927</v>
      </c>
      <c r="N28" t="s">
        <v>4216</v>
      </c>
    </row>
    <row r="29" spans="2:14" x14ac:dyDescent="0.25">
      <c r="B29" s="41" t="s">
        <v>3620</v>
      </c>
      <c r="C29" s="52" t="s">
        <v>4244</v>
      </c>
      <c r="D29" t="s">
        <v>2637</v>
      </c>
      <c r="E29" t="s">
        <v>4072</v>
      </c>
      <c r="F29" s="41" t="s">
        <v>3769</v>
      </c>
      <c r="G29" s="52" t="s">
        <v>3770</v>
      </c>
      <c r="H29" t="s">
        <v>2827</v>
      </c>
      <c r="I29" t="s">
        <v>4073</v>
      </c>
      <c r="L29" s="41" t="s">
        <v>3928</v>
      </c>
      <c r="M29" s="24" t="s">
        <v>3929</v>
      </c>
      <c r="N29" t="s">
        <v>4217</v>
      </c>
    </row>
    <row r="30" spans="2:14" x14ac:dyDescent="0.25">
      <c r="B30" s="41" t="s">
        <v>3621</v>
      </c>
      <c r="C30" s="52" t="s">
        <v>4245</v>
      </c>
      <c r="D30" t="s">
        <v>2638</v>
      </c>
      <c r="E30" t="s">
        <v>4074</v>
      </c>
      <c r="F30" s="41" t="s">
        <v>3771</v>
      </c>
      <c r="G30" s="52" t="s">
        <v>3772</v>
      </c>
      <c r="H30" t="s">
        <v>2828</v>
      </c>
      <c r="I30" t="s">
        <v>4075</v>
      </c>
      <c r="L30" s="41" t="s">
        <v>3930</v>
      </c>
      <c r="M30" s="24" t="s">
        <v>3931</v>
      </c>
      <c r="N30" t="s">
        <v>25</v>
      </c>
    </row>
    <row r="31" spans="2:14" x14ac:dyDescent="0.25">
      <c r="B31" s="41" t="s">
        <v>3622</v>
      </c>
      <c r="C31" s="52" t="s">
        <v>4246</v>
      </c>
      <c r="D31" t="s">
        <v>2639</v>
      </c>
      <c r="E31" t="s">
        <v>4076</v>
      </c>
      <c r="F31" s="41" t="s">
        <v>3773</v>
      </c>
      <c r="G31" s="52" t="s">
        <v>3774</v>
      </c>
      <c r="H31" t="s">
        <v>2829</v>
      </c>
      <c r="I31" t="s">
        <v>4077</v>
      </c>
      <c r="L31" s="41" t="s">
        <v>3932</v>
      </c>
      <c r="M31" s="24" t="s">
        <v>3933</v>
      </c>
      <c r="N31" t="s">
        <v>26</v>
      </c>
    </row>
    <row r="32" spans="2:14" x14ac:dyDescent="0.25">
      <c r="B32" s="41" t="s">
        <v>3623</v>
      </c>
      <c r="C32" s="52" t="s">
        <v>4247</v>
      </c>
      <c r="D32" t="s">
        <v>2640</v>
      </c>
      <c r="E32" t="s">
        <v>4078</v>
      </c>
      <c r="F32" s="41" t="s">
        <v>3775</v>
      </c>
      <c r="G32" s="52" t="s">
        <v>3776</v>
      </c>
      <c r="H32" t="s">
        <v>2830</v>
      </c>
      <c r="I32" t="s">
        <v>4079</v>
      </c>
      <c r="L32" s="41" t="s">
        <v>3934</v>
      </c>
      <c r="M32" s="24" t="s">
        <v>3935</v>
      </c>
      <c r="N32" t="s">
        <v>27</v>
      </c>
    </row>
    <row r="33" spans="2:14" x14ac:dyDescent="0.25">
      <c r="B33" s="41" t="s">
        <v>3624</v>
      </c>
      <c r="C33" s="52" t="s">
        <v>4248</v>
      </c>
      <c r="D33" t="s">
        <v>2641</v>
      </c>
      <c r="E33" t="s">
        <v>4080</v>
      </c>
      <c r="F33" s="41" t="s">
        <v>3777</v>
      </c>
      <c r="G33" s="52" t="s">
        <v>3778</v>
      </c>
      <c r="H33" t="s">
        <v>2831</v>
      </c>
      <c r="I33" t="s">
        <v>4081</v>
      </c>
      <c r="L33" s="41" t="s">
        <v>3936</v>
      </c>
      <c r="M33" s="24" t="s">
        <v>3937</v>
      </c>
      <c r="N33" t="s">
        <v>28</v>
      </c>
    </row>
    <row r="34" spans="2:14" x14ac:dyDescent="0.25">
      <c r="B34" s="41" t="s">
        <v>3625</v>
      </c>
      <c r="C34" s="52" t="s">
        <v>4249</v>
      </c>
      <c r="D34" t="s">
        <v>2642</v>
      </c>
      <c r="E34" t="s">
        <v>4082</v>
      </c>
      <c r="F34" s="41" t="s">
        <v>3779</v>
      </c>
      <c r="G34" s="52" t="s">
        <v>3780</v>
      </c>
      <c r="H34" t="s">
        <v>2832</v>
      </c>
      <c r="I34" t="s">
        <v>4083</v>
      </c>
      <c r="L34" s="41" t="s">
        <v>3938</v>
      </c>
      <c r="M34" s="24" t="s">
        <v>3939</v>
      </c>
      <c r="N34" t="s">
        <v>29</v>
      </c>
    </row>
    <row r="35" spans="2:14" x14ac:dyDescent="0.25">
      <c r="B35" s="41" t="s">
        <v>3626</v>
      </c>
      <c r="C35" s="24" t="s">
        <v>4250</v>
      </c>
      <c r="D35" t="s">
        <v>2643</v>
      </c>
      <c r="E35" t="s">
        <v>4084</v>
      </c>
      <c r="F35" s="41" t="s">
        <v>3781</v>
      </c>
      <c r="G35" s="24" t="s">
        <v>3782</v>
      </c>
      <c r="H35" t="s">
        <v>2833</v>
      </c>
      <c r="I35" t="s">
        <v>4085</v>
      </c>
      <c r="L35" s="41" t="s">
        <v>3940</v>
      </c>
      <c r="M35" s="24" t="s">
        <v>3941</v>
      </c>
      <c r="N35" t="s">
        <v>30</v>
      </c>
    </row>
    <row r="36" spans="2:14" x14ac:dyDescent="0.25">
      <c r="B36" s="41" t="s">
        <v>3627</v>
      </c>
      <c r="C36" s="24" t="s">
        <v>4251</v>
      </c>
      <c r="D36" t="s">
        <v>2644</v>
      </c>
      <c r="E36" t="s">
        <v>4086</v>
      </c>
      <c r="F36" s="41" t="s">
        <v>3783</v>
      </c>
      <c r="G36" s="24" t="s">
        <v>3784</v>
      </c>
      <c r="H36" t="s">
        <v>2834</v>
      </c>
      <c r="I36" t="s">
        <v>4087</v>
      </c>
      <c r="L36" s="41" t="s">
        <v>3942</v>
      </c>
      <c r="M36" s="24" t="s">
        <v>3943</v>
      </c>
      <c r="N36" t="s">
        <v>31</v>
      </c>
    </row>
    <row r="37" spans="2:14" x14ac:dyDescent="0.25">
      <c r="B37" s="41" t="s">
        <v>3628</v>
      </c>
      <c r="C37" s="24" t="s">
        <v>4252</v>
      </c>
      <c r="D37" t="s">
        <v>2645</v>
      </c>
      <c r="E37" t="s">
        <v>4088</v>
      </c>
      <c r="F37" s="41" t="s">
        <v>3785</v>
      </c>
      <c r="G37" s="24" t="s">
        <v>3786</v>
      </c>
      <c r="H37" t="s">
        <v>2835</v>
      </c>
      <c r="I37" t="s">
        <v>4089</v>
      </c>
      <c r="L37" s="41" t="s">
        <v>3944</v>
      </c>
      <c r="M37" s="24" t="s">
        <v>3945</v>
      </c>
      <c r="N37" t="s">
        <v>32</v>
      </c>
    </row>
    <row r="38" spans="2:14" x14ac:dyDescent="0.25">
      <c r="B38" s="41" t="s">
        <v>3629</v>
      </c>
      <c r="C38" s="24" t="s">
        <v>4253</v>
      </c>
      <c r="D38" t="s">
        <v>2646</v>
      </c>
      <c r="E38" t="s">
        <v>4090</v>
      </c>
      <c r="F38" s="41" t="s">
        <v>3787</v>
      </c>
      <c r="G38" s="24" t="s">
        <v>3788</v>
      </c>
      <c r="H38" t="s">
        <v>2836</v>
      </c>
      <c r="I38" t="s">
        <v>4091</v>
      </c>
      <c r="L38" s="41" t="s">
        <v>3946</v>
      </c>
      <c r="M38" s="24" t="s">
        <v>3947</v>
      </c>
      <c r="N38" t="s">
        <v>33</v>
      </c>
    </row>
    <row r="39" spans="2:14" x14ac:dyDescent="0.25">
      <c r="B39" s="41" t="s">
        <v>3630</v>
      </c>
      <c r="C39" s="24" t="s">
        <v>4254</v>
      </c>
      <c r="D39" t="s">
        <v>2647</v>
      </c>
      <c r="E39" t="s">
        <v>4092</v>
      </c>
      <c r="F39" s="41" t="s">
        <v>3789</v>
      </c>
      <c r="G39" s="24" t="s">
        <v>3790</v>
      </c>
      <c r="H39" t="s">
        <v>2837</v>
      </c>
      <c r="I39" t="s">
        <v>4093</v>
      </c>
      <c r="L39" s="41" t="s">
        <v>3948</v>
      </c>
      <c r="M39" s="24" t="s">
        <v>3949</v>
      </c>
      <c r="N39" t="s">
        <v>34</v>
      </c>
    </row>
    <row r="40" spans="2:14" x14ac:dyDescent="0.25">
      <c r="B40" s="41" t="s">
        <v>3631</v>
      </c>
      <c r="C40" s="24" t="s">
        <v>4255</v>
      </c>
      <c r="D40" t="s">
        <v>2648</v>
      </c>
      <c r="E40" t="s">
        <v>4094</v>
      </c>
      <c r="F40" s="41" t="s">
        <v>3791</v>
      </c>
      <c r="G40" s="24" t="s">
        <v>3792</v>
      </c>
      <c r="H40" t="s">
        <v>2838</v>
      </c>
      <c r="I40" t="s">
        <v>4095</v>
      </c>
      <c r="L40" s="41" t="s">
        <v>3950</v>
      </c>
      <c r="M40" s="24" t="s">
        <v>3951</v>
      </c>
      <c r="N40" t="s">
        <v>35</v>
      </c>
    </row>
    <row r="41" spans="2:14" x14ac:dyDescent="0.25">
      <c r="B41" s="41" t="s">
        <v>3632</v>
      </c>
      <c r="C41" s="24" t="s">
        <v>4256</v>
      </c>
      <c r="D41" t="s">
        <v>2649</v>
      </c>
      <c r="E41" t="s">
        <v>4096</v>
      </c>
      <c r="F41" s="41" t="s">
        <v>3793</v>
      </c>
      <c r="G41" s="24" t="s">
        <v>3794</v>
      </c>
      <c r="H41" t="s">
        <v>2839</v>
      </c>
      <c r="I41" t="s">
        <v>4097</v>
      </c>
      <c r="L41" s="41" t="s">
        <v>3952</v>
      </c>
      <c r="M41" s="24" t="s">
        <v>3953</v>
      </c>
      <c r="N41" t="s">
        <v>44</v>
      </c>
    </row>
    <row r="42" spans="2:14" x14ac:dyDescent="0.25">
      <c r="B42" s="41" t="s">
        <v>3633</v>
      </c>
      <c r="C42" s="24" t="s">
        <v>4257</v>
      </c>
      <c r="D42" t="s">
        <v>2650</v>
      </c>
      <c r="E42" t="s">
        <v>4098</v>
      </c>
      <c r="F42" s="41" t="s">
        <v>3795</v>
      </c>
      <c r="G42" s="24" t="s">
        <v>3796</v>
      </c>
      <c r="H42" t="s">
        <v>2840</v>
      </c>
      <c r="I42" t="s">
        <v>4099</v>
      </c>
      <c r="L42" s="41" t="s">
        <v>3954</v>
      </c>
      <c r="M42" s="24" t="s">
        <v>3955</v>
      </c>
      <c r="N42" t="s">
        <v>45</v>
      </c>
    </row>
    <row r="43" spans="2:14" x14ac:dyDescent="0.25">
      <c r="B43" s="41" t="s">
        <v>3634</v>
      </c>
      <c r="C43" s="52" t="s">
        <v>4258</v>
      </c>
      <c r="D43" t="s">
        <v>2651</v>
      </c>
      <c r="E43" t="s">
        <v>4100</v>
      </c>
      <c r="F43" s="41" t="s">
        <v>3797</v>
      </c>
      <c r="G43" s="52" t="s">
        <v>3798</v>
      </c>
      <c r="H43" t="s">
        <v>2841</v>
      </c>
      <c r="I43" t="s">
        <v>4101</v>
      </c>
      <c r="L43" s="41" t="s">
        <v>3956</v>
      </c>
      <c r="M43" s="24" t="s">
        <v>3957</v>
      </c>
    </row>
    <row r="44" spans="2:14" x14ac:dyDescent="0.25">
      <c r="B44" s="41" t="s">
        <v>3635</v>
      </c>
      <c r="C44" s="52" t="s">
        <v>4259</v>
      </c>
      <c r="D44" t="s">
        <v>2652</v>
      </c>
      <c r="E44" t="s">
        <v>4102</v>
      </c>
      <c r="F44" s="41" t="s">
        <v>3799</v>
      </c>
      <c r="G44" s="52" t="s">
        <v>3800</v>
      </c>
      <c r="H44" t="s">
        <v>2842</v>
      </c>
      <c r="I44" t="s">
        <v>4103</v>
      </c>
      <c r="L44" s="41" t="s">
        <v>3958</v>
      </c>
      <c r="M44" s="24" t="s">
        <v>3959</v>
      </c>
    </row>
    <row r="45" spans="2:14" x14ac:dyDescent="0.25">
      <c r="B45" s="41" t="s">
        <v>3636</v>
      </c>
      <c r="C45" s="52" t="s">
        <v>4260</v>
      </c>
      <c r="D45" t="s">
        <v>2653</v>
      </c>
      <c r="E45" t="s">
        <v>4104</v>
      </c>
      <c r="F45" s="41" t="s">
        <v>3801</v>
      </c>
      <c r="G45" s="52" t="s">
        <v>3802</v>
      </c>
      <c r="H45" t="s">
        <v>2843</v>
      </c>
      <c r="I45" t="s">
        <v>4105</v>
      </c>
      <c r="L45" s="41" t="s">
        <v>3960</v>
      </c>
      <c r="M45" s="24" t="s">
        <v>3961</v>
      </c>
    </row>
    <row r="46" spans="2:14" x14ac:dyDescent="0.25">
      <c r="B46" s="41" t="s">
        <v>3637</v>
      </c>
      <c r="C46" s="52" t="s">
        <v>4261</v>
      </c>
      <c r="D46" t="s">
        <v>2654</v>
      </c>
      <c r="E46" t="s">
        <v>4106</v>
      </c>
      <c r="F46" s="41" t="s">
        <v>3803</v>
      </c>
      <c r="G46" s="52" t="s">
        <v>3804</v>
      </c>
      <c r="H46" t="s">
        <v>2844</v>
      </c>
      <c r="I46" t="s">
        <v>4107</v>
      </c>
      <c r="L46" s="41" t="s">
        <v>3962</v>
      </c>
      <c r="M46" s="24" t="s">
        <v>3963</v>
      </c>
    </row>
    <row r="47" spans="2:14" x14ac:dyDescent="0.25">
      <c r="B47" s="41" t="s">
        <v>3638</v>
      </c>
      <c r="C47" s="52" t="s">
        <v>4262</v>
      </c>
      <c r="D47" t="s">
        <v>2655</v>
      </c>
      <c r="E47" t="s">
        <v>4108</v>
      </c>
      <c r="F47" s="41" t="s">
        <v>3805</v>
      </c>
      <c r="G47" s="52" t="s">
        <v>3806</v>
      </c>
      <c r="H47" t="s">
        <v>2845</v>
      </c>
      <c r="I47" t="s">
        <v>4109</v>
      </c>
      <c r="L47" s="41" t="s">
        <v>3964</v>
      </c>
      <c r="M47" s="24" t="s">
        <v>3965</v>
      </c>
    </row>
    <row r="48" spans="2:14" x14ac:dyDescent="0.25">
      <c r="B48" s="41" t="s">
        <v>3639</v>
      </c>
      <c r="C48" s="52" t="s">
        <v>4263</v>
      </c>
      <c r="D48" t="s">
        <v>2656</v>
      </c>
      <c r="E48" t="s">
        <v>4110</v>
      </c>
      <c r="F48" s="41" t="s">
        <v>3807</v>
      </c>
      <c r="G48" s="52" t="s">
        <v>3808</v>
      </c>
      <c r="H48" t="s">
        <v>2846</v>
      </c>
      <c r="I48" t="s">
        <v>4111</v>
      </c>
      <c r="L48" s="41" t="s">
        <v>3966</v>
      </c>
      <c r="M48" s="24" t="s">
        <v>3967</v>
      </c>
    </row>
    <row r="49" spans="2:13" x14ac:dyDescent="0.25">
      <c r="B49" s="41" t="s">
        <v>3640</v>
      </c>
      <c r="C49" s="52" t="s">
        <v>4264</v>
      </c>
      <c r="D49" t="s">
        <v>2657</v>
      </c>
      <c r="E49" t="s">
        <v>4112</v>
      </c>
      <c r="F49" s="41" t="s">
        <v>3809</v>
      </c>
      <c r="G49" s="52" t="s">
        <v>3810</v>
      </c>
      <c r="H49" t="s">
        <v>2847</v>
      </c>
      <c r="I49" t="s">
        <v>4113</v>
      </c>
      <c r="L49" s="41" t="s">
        <v>3968</v>
      </c>
      <c r="M49" s="24" t="s">
        <v>3969</v>
      </c>
    </row>
    <row r="50" spans="2:13" x14ac:dyDescent="0.25">
      <c r="B50" s="41" t="s">
        <v>3641</v>
      </c>
      <c r="C50" s="52" t="s">
        <v>4265</v>
      </c>
      <c r="D50" t="s">
        <v>2658</v>
      </c>
      <c r="E50" t="s">
        <v>4114</v>
      </c>
      <c r="F50" s="41" t="s">
        <v>3811</v>
      </c>
      <c r="G50" s="52" t="s">
        <v>3812</v>
      </c>
      <c r="H50" t="s">
        <v>2848</v>
      </c>
      <c r="I50" t="s">
        <v>4115</v>
      </c>
      <c r="L50" s="41" t="s">
        <v>3970</v>
      </c>
      <c r="M50" s="24" t="s">
        <v>3971</v>
      </c>
    </row>
    <row r="51" spans="2:13" x14ac:dyDescent="0.25">
      <c r="B51" s="41" t="s">
        <v>3642</v>
      </c>
      <c r="C51" s="24" t="s">
        <v>4266</v>
      </c>
      <c r="D51" t="s">
        <v>2659</v>
      </c>
      <c r="E51" t="s">
        <v>4116</v>
      </c>
      <c r="F51" s="41" t="s">
        <v>3813</v>
      </c>
      <c r="G51" s="54" t="s">
        <v>3814</v>
      </c>
      <c r="H51" t="s">
        <v>2849</v>
      </c>
      <c r="I51" t="s">
        <v>4117</v>
      </c>
      <c r="L51" s="41" t="s">
        <v>3972</v>
      </c>
      <c r="M51" s="24" t="s">
        <v>3973</v>
      </c>
    </row>
    <row r="52" spans="2:13" x14ac:dyDescent="0.25">
      <c r="B52" s="41" t="s">
        <v>3643</v>
      </c>
      <c r="C52" s="24" t="s">
        <v>4267</v>
      </c>
      <c r="D52" t="s">
        <v>2660</v>
      </c>
      <c r="E52" t="s">
        <v>4118</v>
      </c>
      <c r="F52" s="41" t="s">
        <v>3815</v>
      </c>
      <c r="G52" s="54" t="s">
        <v>3816</v>
      </c>
      <c r="H52" t="s">
        <v>2850</v>
      </c>
      <c r="I52" t="s">
        <v>4119</v>
      </c>
      <c r="L52" s="41" t="s">
        <v>3974</v>
      </c>
      <c r="M52" s="24" t="s">
        <v>3975</v>
      </c>
    </row>
    <row r="53" spans="2:13" x14ac:dyDescent="0.25">
      <c r="B53" s="41" t="s">
        <v>3644</v>
      </c>
      <c r="C53" s="24" t="s">
        <v>4268</v>
      </c>
      <c r="D53" t="s">
        <v>2661</v>
      </c>
      <c r="E53" t="s">
        <v>4120</v>
      </c>
      <c r="F53" s="41" t="s">
        <v>3817</v>
      </c>
      <c r="G53" s="54" t="s">
        <v>3818</v>
      </c>
      <c r="H53" t="s">
        <v>2851</v>
      </c>
      <c r="I53" t="s">
        <v>4121</v>
      </c>
      <c r="L53" s="41" t="s">
        <v>3976</v>
      </c>
      <c r="M53" s="24" t="s">
        <v>3977</v>
      </c>
    </row>
    <row r="54" spans="2:13" x14ac:dyDescent="0.25">
      <c r="B54" s="41" t="s">
        <v>3645</v>
      </c>
      <c r="C54" s="24" t="s">
        <v>4269</v>
      </c>
      <c r="D54" t="s">
        <v>2662</v>
      </c>
      <c r="E54" t="s">
        <v>4122</v>
      </c>
      <c r="F54" s="41" t="s">
        <v>3819</v>
      </c>
      <c r="G54" s="54" t="s">
        <v>3820</v>
      </c>
      <c r="H54" t="s">
        <v>2852</v>
      </c>
      <c r="I54" t="s">
        <v>4123</v>
      </c>
      <c r="L54" s="41" t="s">
        <v>3978</v>
      </c>
      <c r="M54" s="24" t="s">
        <v>3979</v>
      </c>
    </row>
    <row r="55" spans="2:13" x14ac:dyDescent="0.25">
      <c r="B55" s="41" t="s">
        <v>3646</v>
      </c>
      <c r="C55" s="24" t="s">
        <v>4270</v>
      </c>
      <c r="D55" t="s">
        <v>2663</v>
      </c>
      <c r="E55" t="s">
        <v>4124</v>
      </c>
      <c r="F55" s="41" t="s">
        <v>3821</v>
      </c>
      <c r="G55" s="54" t="s">
        <v>3822</v>
      </c>
      <c r="H55" t="s">
        <v>2853</v>
      </c>
      <c r="I55" t="s">
        <v>4125</v>
      </c>
      <c r="L55" s="41" t="s">
        <v>3980</v>
      </c>
      <c r="M55" s="24" t="s">
        <v>3981</v>
      </c>
    </row>
    <row r="56" spans="2:13" x14ac:dyDescent="0.25">
      <c r="B56" s="41" t="s">
        <v>3647</v>
      </c>
      <c r="C56" s="24" t="s">
        <v>4271</v>
      </c>
      <c r="D56" t="s">
        <v>2664</v>
      </c>
      <c r="E56" t="s">
        <v>4126</v>
      </c>
      <c r="F56" s="41" t="s">
        <v>3823</v>
      </c>
      <c r="G56" s="54" t="s">
        <v>3824</v>
      </c>
      <c r="H56" t="s">
        <v>2854</v>
      </c>
      <c r="I56" t="s">
        <v>4127</v>
      </c>
      <c r="L56" s="41" t="s">
        <v>3982</v>
      </c>
      <c r="M56" s="24" t="s">
        <v>3983</v>
      </c>
    </row>
    <row r="57" spans="2:13" x14ac:dyDescent="0.25">
      <c r="B57" s="41" t="s">
        <v>3648</v>
      </c>
      <c r="C57" s="24" t="s">
        <v>4272</v>
      </c>
      <c r="D57" t="s">
        <v>2665</v>
      </c>
      <c r="E57" t="s">
        <v>4128</v>
      </c>
      <c r="F57" s="41" t="s">
        <v>3825</v>
      </c>
      <c r="G57" s="54" t="s">
        <v>3826</v>
      </c>
      <c r="H57" t="s">
        <v>2855</v>
      </c>
      <c r="I57" t="s">
        <v>4129</v>
      </c>
      <c r="L57" s="41" t="s">
        <v>3984</v>
      </c>
      <c r="M57" s="24" t="s">
        <v>3985</v>
      </c>
    </row>
    <row r="58" spans="2:13" x14ac:dyDescent="0.25">
      <c r="B58" s="41" t="s">
        <v>3649</v>
      </c>
      <c r="C58" s="24" t="s">
        <v>4273</v>
      </c>
      <c r="D58" t="s">
        <v>2666</v>
      </c>
      <c r="E58" t="s">
        <v>4130</v>
      </c>
      <c r="F58" s="41" t="s">
        <v>3827</v>
      </c>
      <c r="G58" s="54" t="s">
        <v>3828</v>
      </c>
      <c r="H58" t="s">
        <v>2856</v>
      </c>
      <c r="I58" t="s">
        <v>4131</v>
      </c>
      <c r="L58" s="41" t="s">
        <v>3986</v>
      </c>
      <c r="M58" s="24" t="s">
        <v>3987</v>
      </c>
    </row>
    <row r="59" spans="2:13" x14ac:dyDescent="0.25">
      <c r="B59" s="41" t="s">
        <v>3650</v>
      </c>
      <c r="C59" s="24" t="s">
        <v>4274</v>
      </c>
      <c r="D59" t="s">
        <v>2667</v>
      </c>
      <c r="E59" t="s">
        <v>4132</v>
      </c>
      <c r="F59" s="41" t="s">
        <v>3829</v>
      </c>
      <c r="G59" s="52" t="s">
        <v>3830</v>
      </c>
      <c r="H59" t="s">
        <v>2857</v>
      </c>
      <c r="I59" t="s">
        <v>4133</v>
      </c>
      <c r="L59" s="41" t="s">
        <v>3988</v>
      </c>
      <c r="M59" s="24" t="s">
        <v>3989</v>
      </c>
    </row>
    <row r="60" spans="2:13" x14ac:dyDescent="0.25">
      <c r="B60" s="41" t="s">
        <v>3651</v>
      </c>
      <c r="C60" s="24" t="s">
        <v>4275</v>
      </c>
      <c r="D60" t="s">
        <v>2668</v>
      </c>
      <c r="E60" t="s">
        <v>4134</v>
      </c>
      <c r="F60" s="41" t="s">
        <v>3831</v>
      </c>
      <c r="G60" s="52" t="s">
        <v>3832</v>
      </c>
      <c r="H60" t="s">
        <v>2858</v>
      </c>
      <c r="I60" t="s">
        <v>4135</v>
      </c>
      <c r="L60" s="41" t="s">
        <v>3990</v>
      </c>
      <c r="M60" s="24" t="s">
        <v>3991</v>
      </c>
    </row>
    <row r="61" spans="2:13" x14ac:dyDescent="0.25">
      <c r="B61" s="41" t="s">
        <v>3652</v>
      </c>
      <c r="C61" s="24" t="s">
        <v>4276</v>
      </c>
      <c r="D61" t="s">
        <v>2669</v>
      </c>
      <c r="E61" t="s">
        <v>4136</v>
      </c>
      <c r="F61" s="41" t="s">
        <v>3833</v>
      </c>
      <c r="G61" s="52" t="s">
        <v>3834</v>
      </c>
      <c r="H61" t="s">
        <v>2859</v>
      </c>
      <c r="I61" t="s">
        <v>4137</v>
      </c>
      <c r="L61" s="41" t="s">
        <v>3992</v>
      </c>
      <c r="M61" s="24" t="s">
        <v>3993</v>
      </c>
    </row>
    <row r="62" spans="2:13" x14ac:dyDescent="0.25">
      <c r="B62" s="41" t="s">
        <v>3653</v>
      </c>
      <c r="C62" s="24" t="s">
        <v>4277</v>
      </c>
      <c r="D62" t="s">
        <v>2670</v>
      </c>
      <c r="E62" t="s">
        <v>4138</v>
      </c>
      <c r="F62" s="41" t="s">
        <v>3835</v>
      </c>
      <c r="G62" s="52" t="s">
        <v>3836</v>
      </c>
      <c r="H62" t="s">
        <v>2860</v>
      </c>
      <c r="I62" t="s">
        <v>4139</v>
      </c>
      <c r="L62" s="41" t="s">
        <v>3994</v>
      </c>
      <c r="M62" s="24" t="s">
        <v>3995</v>
      </c>
    </row>
    <row r="63" spans="2:13" x14ac:dyDescent="0.25">
      <c r="B63" s="41" t="s">
        <v>3654</v>
      </c>
      <c r="C63" s="24" t="s">
        <v>4278</v>
      </c>
      <c r="D63" t="s">
        <v>2671</v>
      </c>
      <c r="E63" t="s">
        <v>4140</v>
      </c>
      <c r="F63" s="41" t="s">
        <v>3837</v>
      </c>
      <c r="G63" s="52" t="s">
        <v>3838</v>
      </c>
      <c r="H63" t="s">
        <v>2861</v>
      </c>
      <c r="I63" t="s">
        <v>4141</v>
      </c>
      <c r="L63" s="41" t="s">
        <v>3996</v>
      </c>
      <c r="M63" s="24" t="s">
        <v>3997</v>
      </c>
    </row>
    <row r="64" spans="2:13" x14ac:dyDescent="0.25">
      <c r="B64" s="41" t="s">
        <v>3655</v>
      </c>
      <c r="C64" s="24" t="s">
        <v>4279</v>
      </c>
      <c r="D64" t="s">
        <v>2672</v>
      </c>
      <c r="E64" t="s">
        <v>4142</v>
      </c>
      <c r="F64" s="41" t="s">
        <v>3839</v>
      </c>
      <c r="G64" s="52" t="s">
        <v>3840</v>
      </c>
      <c r="H64" t="s">
        <v>2862</v>
      </c>
      <c r="I64" t="s">
        <v>4143</v>
      </c>
      <c r="L64" s="41" t="s">
        <v>3998</v>
      </c>
      <c r="M64" s="24" t="s">
        <v>3999</v>
      </c>
    </row>
    <row r="65" spans="2:13" x14ac:dyDescent="0.25">
      <c r="B65" s="41" t="s">
        <v>3656</v>
      </c>
      <c r="C65" s="24" t="s">
        <v>4280</v>
      </c>
      <c r="D65" t="s">
        <v>2673</v>
      </c>
      <c r="E65" t="s">
        <v>4144</v>
      </c>
      <c r="F65" s="41" t="s">
        <v>3841</v>
      </c>
      <c r="G65" s="52" t="s">
        <v>3842</v>
      </c>
      <c r="H65" t="s">
        <v>2863</v>
      </c>
      <c r="I65" t="s">
        <v>4145</v>
      </c>
      <c r="L65" s="41" t="s">
        <v>4000</v>
      </c>
      <c r="M65" s="24" t="s">
        <v>4001</v>
      </c>
    </row>
    <row r="66" spans="2:13" x14ac:dyDescent="0.25">
      <c r="B66" s="41" t="s">
        <v>3657</v>
      </c>
      <c r="C66" s="24" t="s">
        <v>4281</v>
      </c>
      <c r="D66" t="s">
        <v>2674</v>
      </c>
      <c r="E66" t="s">
        <v>4146</v>
      </c>
      <c r="F66" s="41" t="s">
        <v>3843</v>
      </c>
      <c r="G66" s="52" t="s">
        <v>3844</v>
      </c>
      <c r="H66" t="s">
        <v>2864</v>
      </c>
      <c r="I66" t="s">
        <v>4147</v>
      </c>
      <c r="L66" s="41" t="s">
        <v>4002</v>
      </c>
      <c r="M66" s="24" t="s">
        <v>4003</v>
      </c>
    </row>
    <row r="67" spans="2:13" x14ac:dyDescent="0.25">
      <c r="B67" s="41" t="s">
        <v>3658</v>
      </c>
      <c r="C67" s="24" t="s">
        <v>4282</v>
      </c>
      <c r="D67" t="s">
        <v>2675</v>
      </c>
      <c r="E67" t="s">
        <v>4148</v>
      </c>
      <c r="F67" s="41" t="s">
        <v>3845</v>
      </c>
      <c r="G67" s="24" t="s">
        <v>3846</v>
      </c>
      <c r="H67" t="s">
        <v>2865</v>
      </c>
      <c r="I67" t="s">
        <v>4149</v>
      </c>
      <c r="L67" s="41" t="s">
        <v>4004</v>
      </c>
      <c r="M67" s="24" t="s">
        <v>4005</v>
      </c>
    </row>
    <row r="68" spans="2:13" x14ac:dyDescent="0.25">
      <c r="B68" s="41" t="s">
        <v>3659</v>
      </c>
      <c r="C68" s="24" t="s">
        <v>4283</v>
      </c>
      <c r="D68" t="s">
        <v>2676</v>
      </c>
      <c r="E68" t="s">
        <v>4150</v>
      </c>
      <c r="F68" s="41" t="s">
        <v>3847</v>
      </c>
      <c r="G68" s="24" t="s">
        <v>3848</v>
      </c>
      <c r="H68" t="s">
        <v>2866</v>
      </c>
      <c r="I68" t="s">
        <v>4151</v>
      </c>
      <c r="L68" s="41" t="s">
        <v>4006</v>
      </c>
      <c r="M68" s="24" t="s">
        <v>4007</v>
      </c>
    </row>
    <row r="69" spans="2:13" x14ac:dyDescent="0.25">
      <c r="B69" s="41" t="s">
        <v>3660</v>
      </c>
      <c r="C69" s="24" t="s">
        <v>4284</v>
      </c>
      <c r="D69" t="s">
        <v>2677</v>
      </c>
      <c r="E69" t="s">
        <v>4152</v>
      </c>
      <c r="F69" s="41" t="s">
        <v>3849</v>
      </c>
      <c r="G69" s="24" t="s">
        <v>3850</v>
      </c>
      <c r="H69" t="s">
        <v>2867</v>
      </c>
      <c r="I69" t="s">
        <v>4153</v>
      </c>
      <c r="L69" s="41" t="s">
        <v>4008</v>
      </c>
      <c r="M69" s="24" t="s">
        <v>4009</v>
      </c>
    </row>
    <row r="70" spans="2:13" x14ac:dyDescent="0.25">
      <c r="B70" s="41" t="s">
        <v>3661</v>
      </c>
      <c r="C70" s="24" t="s">
        <v>4285</v>
      </c>
      <c r="D70" t="s">
        <v>2678</v>
      </c>
      <c r="E70" t="s">
        <v>4154</v>
      </c>
      <c r="F70" s="41" t="s">
        <v>3851</v>
      </c>
      <c r="G70" s="24" t="s">
        <v>3852</v>
      </c>
      <c r="H70" t="s">
        <v>2868</v>
      </c>
      <c r="I70" t="s">
        <v>4155</v>
      </c>
      <c r="L70" s="41" t="s">
        <v>4010</v>
      </c>
      <c r="M70" s="24" t="s">
        <v>4011</v>
      </c>
    </row>
    <row r="71" spans="2:13" x14ac:dyDescent="0.25">
      <c r="B71" s="41" t="s">
        <v>3662</v>
      </c>
      <c r="C71" s="24" t="s">
        <v>4286</v>
      </c>
      <c r="D71" t="s">
        <v>2679</v>
      </c>
      <c r="E71" t="s">
        <v>4156</v>
      </c>
      <c r="F71" s="41" t="s">
        <v>3853</v>
      </c>
      <c r="G71" s="24" t="s">
        <v>3854</v>
      </c>
      <c r="H71" t="s">
        <v>2869</v>
      </c>
      <c r="I71" t="s">
        <v>4157</v>
      </c>
      <c r="L71" s="41" t="s">
        <v>4012</v>
      </c>
      <c r="M71" s="24" t="s">
        <v>4013</v>
      </c>
    </row>
    <row r="72" spans="2:13" x14ac:dyDescent="0.25">
      <c r="B72" s="41" t="s">
        <v>3663</v>
      </c>
      <c r="C72" s="24" t="s">
        <v>4287</v>
      </c>
      <c r="D72" t="s">
        <v>2680</v>
      </c>
      <c r="E72" t="s">
        <v>4158</v>
      </c>
      <c r="F72" s="41" t="s">
        <v>3855</v>
      </c>
      <c r="G72" s="24" t="s">
        <v>3856</v>
      </c>
      <c r="H72" t="s">
        <v>2870</v>
      </c>
      <c r="I72" t="s">
        <v>4159</v>
      </c>
      <c r="L72" s="41" t="s">
        <v>4014</v>
      </c>
      <c r="M72" s="24" t="s">
        <v>4015</v>
      </c>
    </row>
    <row r="73" spans="2:13" x14ac:dyDescent="0.25">
      <c r="B73" s="41" t="s">
        <v>3664</v>
      </c>
      <c r="C73" s="24" t="s">
        <v>4288</v>
      </c>
      <c r="D73" t="s">
        <v>2681</v>
      </c>
      <c r="E73" t="s">
        <v>4160</v>
      </c>
      <c r="F73" s="41" t="s">
        <v>3857</v>
      </c>
      <c r="G73" s="24" t="s">
        <v>3858</v>
      </c>
      <c r="H73" t="s">
        <v>2871</v>
      </c>
      <c r="I73" t="s">
        <v>4161</v>
      </c>
      <c r="L73" s="41" t="s">
        <v>4016</v>
      </c>
      <c r="M73" s="24" t="s">
        <v>4017</v>
      </c>
    </row>
    <row r="74" spans="2:13" x14ac:dyDescent="0.25">
      <c r="B74" s="41" t="s">
        <v>3665</v>
      </c>
      <c r="C74" s="24" t="s">
        <v>4289</v>
      </c>
      <c r="D74" t="s">
        <v>2682</v>
      </c>
      <c r="E74" t="s">
        <v>4162</v>
      </c>
      <c r="F74" s="41" t="s">
        <v>3859</v>
      </c>
      <c r="G74" s="24" t="s">
        <v>3860</v>
      </c>
      <c r="H74" t="s">
        <v>2872</v>
      </c>
      <c r="I74" t="s">
        <v>4163</v>
      </c>
      <c r="L74" s="41" t="s">
        <v>4018</v>
      </c>
      <c r="M74" s="24" t="s">
        <v>4019</v>
      </c>
    </row>
    <row r="75" spans="2:13" x14ac:dyDescent="0.25">
      <c r="B75" s="41" t="s">
        <v>3666</v>
      </c>
      <c r="C75" s="24" t="s">
        <v>4290</v>
      </c>
      <c r="D75" t="s">
        <v>2683</v>
      </c>
      <c r="E75" t="s">
        <v>4164</v>
      </c>
      <c r="F75" s="41" t="s">
        <v>3861</v>
      </c>
      <c r="G75" s="24" t="s">
        <v>3862</v>
      </c>
      <c r="L75" s="47" t="s">
        <v>4020</v>
      </c>
      <c r="M75" s="48" t="s">
        <v>4021</v>
      </c>
    </row>
    <row r="76" spans="2:13" x14ac:dyDescent="0.25">
      <c r="B76" s="41" t="s">
        <v>3667</v>
      </c>
      <c r="C76" s="24" t="s">
        <v>4291</v>
      </c>
      <c r="D76" t="s">
        <v>2684</v>
      </c>
      <c r="E76" t="s">
        <v>4165</v>
      </c>
      <c r="F76" s="41" t="s">
        <v>3863</v>
      </c>
      <c r="G76" s="24" t="s">
        <v>3864</v>
      </c>
      <c r="L76" s="49"/>
      <c r="M76" s="50"/>
    </row>
    <row r="77" spans="2:13" x14ac:dyDescent="0.25">
      <c r="B77" s="41" t="s">
        <v>3668</v>
      </c>
      <c r="C77" s="24" t="s">
        <v>4292</v>
      </c>
      <c r="D77" t="s">
        <v>2685</v>
      </c>
      <c r="E77" t="s">
        <v>4166</v>
      </c>
      <c r="F77" s="41" t="s">
        <v>3865</v>
      </c>
      <c r="G77" s="24" t="s">
        <v>3866</v>
      </c>
      <c r="L77" s="49"/>
      <c r="M77" s="50"/>
    </row>
    <row r="78" spans="2:13" x14ac:dyDescent="0.25">
      <c r="B78" s="41" t="s">
        <v>3669</v>
      </c>
      <c r="C78" s="24" t="s">
        <v>4293</v>
      </c>
      <c r="D78" t="s">
        <v>2686</v>
      </c>
      <c r="E78" t="s">
        <v>4167</v>
      </c>
      <c r="F78" s="41" t="s">
        <v>3867</v>
      </c>
      <c r="G78" s="24" t="s">
        <v>3868</v>
      </c>
      <c r="L78" s="49"/>
      <c r="M78" s="50"/>
    </row>
    <row r="79" spans="2:13" x14ac:dyDescent="0.25">
      <c r="B79" s="41" t="s">
        <v>3670</v>
      </c>
      <c r="C79" s="24" t="s">
        <v>4294</v>
      </c>
      <c r="D79" t="s">
        <v>2687</v>
      </c>
      <c r="E79" t="s">
        <v>4168</v>
      </c>
      <c r="F79" s="41" t="s">
        <v>3869</v>
      </c>
      <c r="G79" s="24" t="s">
        <v>3870</v>
      </c>
      <c r="L79" s="49"/>
      <c r="M79" s="50"/>
    </row>
    <row r="80" spans="2:13" x14ac:dyDescent="0.25">
      <c r="B80" s="41" t="s">
        <v>3671</v>
      </c>
      <c r="C80" s="24" t="s">
        <v>4295</v>
      </c>
      <c r="D80" t="s">
        <v>2688</v>
      </c>
      <c r="E80" t="s">
        <v>4169</v>
      </c>
      <c r="F80" s="41" t="s">
        <v>3871</v>
      </c>
      <c r="G80" s="24" t="s">
        <v>3872</v>
      </c>
      <c r="L80" s="49"/>
      <c r="M80" s="50"/>
    </row>
    <row r="81" spans="2:13" x14ac:dyDescent="0.25">
      <c r="B81" s="41" t="s">
        <v>3672</v>
      </c>
      <c r="C81" s="24" t="s">
        <v>4296</v>
      </c>
      <c r="D81" t="s">
        <v>2689</v>
      </c>
      <c r="E81" t="s">
        <v>4170</v>
      </c>
      <c r="F81" s="41" t="s">
        <v>3873</v>
      </c>
      <c r="G81" s="24" t="s">
        <v>3874</v>
      </c>
      <c r="L81" s="49"/>
      <c r="M81" s="50"/>
    </row>
    <row r="82" spans="2:13" x14ac:dyDescent="0.25">
      <c r="B82" s="41" t="s">
        <v>3673</v>
      </c>
      <c r="C82" s="24" t="s">
        <v>4297</v>
      </c>
      <c r="D82" t="s">
        <v>2690</v>
      </c>
      <c r="E82" t="s">
        <v>4171</v>
      </c>
      <c r="F82" s="41" t="s">
        <v>3875</v>
      </c>
      <c r="G82" s="24" t="s">
        <v>3876</v>
      </c>
      <c r="L82" s="49"/>
      <c r="M82" s="50"/>
    </row>
    <row r="83" spans="2:13" x14ac:dyDescent="0.25">
      <c r="B83" s="41" t="s">
        <v>3674</v>
      </c>
      <c r="C83" s="24" t="s">
        <v>4298</v>
      </c>
      <c r="D83" t="s">
        <v>2691</v>
      </c>
      <c r="E83" t="s">
        <v>4172</v>
      </c>
      <c r="L83" s="49"/>
      <c r="M83" s="50"/>
    </row>
    <row r="84" spans="2:13" x14ac:dyDescent="0.25">
      <c r="B84" s="41" t="s">
        <v>3675</v>
      </c>
      <c r="C84" s="24" t="s">
        <v>4299</v>
      </c>
      <c r="D84" t="s">
        <v>2692</v>
      </c>
      <c r="E84" t="s">
        <v>4173</v>
      </c>
      <c r="L84" s="49"/>
      <c r="M84" s="50"/>
    </row>
    <row r="85" spans="2:13" x14ac:dyDescent="0.25">
      <c r="B85" s="41" t="s">
        <v>3676</v>
      </c>
      <c r="C85" s="24" t="s">
        <v>4300</v>
      </c>
      <c r="D85" t="s">
        <v>2693</v>
      </c>
      <c r="E85" t="s">
        <v>4174</v>
      </c>
      <c r="L85" s="49"/>
      <c r="M85" s="50"/>
    </row>
    <row r="86" spans="2:13" x14ac:dyDescent="0.25">
      <c r="B86" s="41" t="s">
        <v>3677</v>
      </c>
      <c r="C86" s="24" t="s">
        <v>4301</v>
      </c>
      <c r="D86" t="s">
        <v>2694</v>
      </c>
      <c r="E86" t="s">
        <v>4175</v>
      </c>
      <c r="L86" s="49"/>
      <c r="M86" s="50"/>
    </row>
    <row r="87" spans="2:13" x14ac:dyDescent="0.25">
      <c r="B87" s="41" t="s">
        <v>3678</v>
      </c>
      <c r="C87" s="24" t="s">
        <v>4302</v>
      </c>
      <c r="D87" t="s">
        <v>2695</v>
      </c>
      <c r="E87" t="s">
        <v>4176</v>
      </c>
      <c r="L87" s="49"/>
      <c r="M87" s="50"/>
    </row>
    <row r="88" spans="2:13" x14ac:dyDescent="0.25">
      <c r="B88" s="41" t="s">
        <v>3679</v>
      </c>
      <c r="C88" s="24" t="s">
        <v>4303</v>
      </c>
      <c r="D88" t="s">
        <v>3714</v>
      </c>
      <c r="L88" s="49"/>
      <c r="M88" s="50"/>
    </row>
    <row r="89" spans="2:13" x14ac:dyDescent="0.25">
      <c r="B89" s="41" t="s">
        <v>3680</v>
      </c>
      <c r="C89" s="24" t="s">
        <v>4304</v>
      </c>
      <c r="D89" t="s">
        <v>3714</v>
      </c>
      <c r="L89" s="49"/>
      <c r="M89" s="50"/>
    </row>
    <row r="90" spans="2:13" x14ac:dyDescent="0.25">
      <c r="B90" s="41" t="s">
        <v>3681</v>
      </c>
      <c r="C90" s="24" t="s">
        <v>4305</v>
      </c>
      <c r="D90" t="s">
        <v>3714</v>
      </c>
      <c r="L90" s="49"/>
      <c r="M90" s="50"/>
    </row>
    <row r="91" spans="2:13" x14ac:dyDescent="0.25">
      <c r="B91" s="41" t="s">
        <v>3682</v>
      </c>
      <c r="C91" s="24" t="s">
        <v>4306</v>
      </c>
      <c r="D91" t="s">
        <v>3714</v>
      </c>
      <c r="L91" s="49"/>
      <c r="M91" s="50"/>
    </row>
    <row r="92" spans="2:13" x14ac:dyDescent="0.25">
      <c r="B92" s="41" t="s">
        <v>3683</v>
      </c>
      <c r="C92" s="24" t="s">
        <v>4307</v>
      </c>
      <c r="D92" t="s">
        <v>3714</v>
      </c>
      <c r="L92" s="49"/>
      <c r="M92" s="50"/>
    </row>
    <row r="93" spans="2:13" x14ac:dyDescent="0.25">
      <c r="B93" s="41" t="s">
        <v>3684</v>
      </c>
      <c r="C93" s="24" t="s">
        <v>4308</v>
      </c>
      <c r="D93" t="s">
        <v>4177</v>
      </c>
      <c r="E93" t="s">
        <v>4207</v>
      </c>
      <c r="L93" s="49"/>
      <c r="M93" s="50"/>
    </row>
    <row r="94" spans="2:13" x14ac:dyDescent="0.25">
      <c r="B94" s="41" t="s">
        <v>3685</v>
      </c>
      <c r="C94" s="24" t="s">
        <v>4309</v>
      </c>
      <c r="D94" t="s">
        <v>4178</v>
      </c>
      <c r="E94" t="s">
        <v>4208</v>
      </c>
      <c r="L94" s="49"/>
      <c r="M94" s="50"/>
    </row>
    <row r="95" spans="2:13" x14ac:dyDescent="0.25">
      <c r="B95" s="41" t="s">
        <v>3686</v>
      </c>
      <c r="C95" s="24" t="s">
        <v>4310</v>
      </c>
      <c r="D95" t="s">
        <v>4179</v>
      </c>
      <c r="E95" t="s">
        <v>4209</v>
      </c>
      <c r="L95" s="49"/>
      <c r="M95" s="50"/>
    </row>
    <row r="96" spans="2:13" x14ac:dyDescent="0.25">
      <c r="B96" s="41" t="s">
        <v>3687</v>
      </c>
      <c r="C96" s="24" t="s">
        <v>4311</v>
      </c>
      <c r="D96" t="s">
        <v>4180</v>
      </c>
      <c r="E96" t="s">
        <v>4210</v>
      </c>
      <c r="L96" s="49"/>
      <c r="M96" s="50"/>
    </row>
    <row r="97" spans="2:13" x14ac:dyDescent="0.25">
      <c r="B97" s="41" t="s">
        <v>3688</v>
      </c>
      <c r="C97" s="24" t="s">
        <v>4312</v>
      </c>
      <c r="D97" t="s">
        <v>4181</v>
      </c>
      <c r="E97" t="s">
        <v>4211</v>
      </c>
      <c r="L97" s="49"/>
      <c r="M97" s="50"/>
    </row>
    <row r="98" spans="2:13" x14ac:dyDescent="0.25">
      <c r="B98" s="41" t="s">
        <v>3689</v>
      </c>
      <c r="C98" s="24" t="s">
        <v>4313</v>
      </c>
      <c r="D98" t="s">
        <v>4182</v>
      </c>
      <c r="E98" t="s">
        <v>4212</v>
      </c>
      <c r="L98" s="49"/>
      <c r="M98" s="50"/>
    </row>
    <row r="99" spans="2:13" x14ac:dyDescent="0.25">
      <c r="B99" s="41" t="s">
        <v>3690</v>
      </c>
      <c r="C99" s="24" t="s">
        <v>4314</v>
      </c>
      <c r="D99" t="s">
        <v>4183</v>
      </c>
      <c r="E99" t="s">
        <v>4213</v>
      </c>
      <c r="L99" s="49"/>
      <c r="M99" s="50"/>
    </row>
    <row r="100" spans="2:13" x14ac:dyDescent="0.25">
      <c r="B100" s="41" t="s">
        <v>3691</v>
      </c>
      <c r="C100" s="24" t="s">
        <v>4315</v>
      </c>
      <c r="D100" t="s">
        <v>4184</v>
      </c>
      <c r="E100" t="s">
        <v>4214</v>
      </c>
      <c r="L100" s="49"/>
      <c r="M100" s="50"/>
    </row>
    <row r="101" spans="2:13" x14ac:dyDescent="0.25">
      <c r="B101" s="41" t="s">
        <v>3692</v>
      </c>
      <c r="C101" s="24" t="s">
        <v>4316</v>
      </c>
      <c r="D101" t="s">
        <v>4185</v>
      </c>
      <c r="E101" t="s">
        <v>4215</v>
      </c>
      <c r="L101" s="49"/>
      <c r="M101" s="50"/>
    </row>
    <row r="102" spans="2:13" x14ac:dyDescent="0.25">
      <c r="B102" s="41" t="s">
        <v>3693</v>
      </c>
      <c r="C102" s="24" t="s">
        <v>4317</v>
      </c>
      <c r="D102" t="s">
        <v>4186</v>
      </c>
      <c r="E102" t="s">
        <v>4216</v>
      </c>
      <c r="L102" s="49"/>
      <c r="M102" s="50"/>
    </row>
    <row r="103" spans="2:13" x14ac:dyDescent="0.25">
      <c r="B103" s="41" t="s">
        <v>3694</v>
      </c>
      <c r="C103" s="24" t="s">
        <v>4318</v>
      </c>
      <c r="D103" t="s">
        <v>4187</v>
      </c>
      <c r="E103" t="s">
        <v>4217</v>
      </c>
      <c r="L103" s="49"/>
      <c r="M103" s="50"/>
    </row>
    <row r="104" spans="2:13" x14ac:dyDescent="0.25">
      <c r="B104" s="41" t="s">
        <v>3695</v>
      </c>
      <c r="C104" s="24" t="s">
        <v>4319</v>
      </c>
      <c r="D104" t="s">
        <v>4188</v>
      </c>
      <c r="E104" t="s">
        <v>25</v>
      </c>
      <c r="L104" s="49"/>
      <c r="M104" s="50"/>
    </row>
    <row r="105" spans="2:13" x14ac:dyDescent="0.25">
      <c r="B105" s="41" t="s">
        <v>3696</v>
      </c>
      <c r="C105" s="24" t="s">
        <v>4320</v>
      </c>
      <c r="D105" t="s">
        <v>4189</v>
      </c>
      <c r="E105" t="s">
        <v>26</v>
      </c>
      <c r="L105" s="49"/>
      <c r="M105" s="50"/>
    </row>
    <row r="106" spans="2:13" x14ac:dyDescent="0.25">
      <c r="B106" s="41" t="s">
        <v>3697</v>
      </c>
      <c r="C106" s="24" t="s">
        <v>4321</v>
      </c>
      <c r="D106" t="s">
        <v>4190</v>
      </c>
      <c r="E106" t="s">
        <v>27</v>
      </c>
      <c r="L106" s="49"/>
      <c r="M106" s="50"/>
    </row>
    <row r="107" spans="2:13" x14ac:dyDescent="0.25">
      <c r="B107" s="41" t="s">
        <v>3698</v>
      </c>
      <c r="C107" s="24" t="s">
        <v>4322</v>
      </c>
      <c r="D107" t="s">
        <v>4191</v>
      </c>
      <c r="E107" t="s">
        <v>28</v>
      </c>
      <c r="L107" s="49"/>
      <c r="M107" s="50"/>
    </row>
    <row r="108" spans="2:13" x14ac:dyDescent="0.25">
      <c r="B108" s="41" t="s">
        <v>3699</v>
      </c>
      <c r="C108" s="24" t="s">
        <v>4323</v>
      </c>
      <c r="D108" t="s">
        <v>4192</v>
      </c>
      <c r="E108" t="s">
        <v>29</v>
      </c>
      <c r="L108" s="49"/>
      <c r="M108" s="50"/>
    </row>
    <row r="109" spans="2:13" x14ac:dyDescent="0.25">
      <c r="B109" s="41" t="s">
        <v>3700</v>
      </c>
      <c r="C109" s="24" t="s">
        <v>4324</v>
      </c>
      <c r="D109" t="s">
        <v>4193</v>
      </c>
      <c r="E109" t="s">
        <v>30</v>
      </c>
      <c r="L109" s="49"/>
      <c r="M109" s="50"/>
    </row>
    <row r="110" spans="2:13" x14ac:dyDescent="0.25">
      <c r="B110" s="41" t="s">
        <v>3701</v>
      </c>
      <c r="C110" s="24" t="s">
        <v>4325</v>
      </c>
      <c r="D110" t="s">
        <v>4194</v>
      </c>
      <c r="E110" t="s">
        <v>31</v>
      </c>
      <c r="L110" s="49"/>
      <c r="M110" s="50"/>
    </row>
    <row r="111" spans="2:13" x14ac:dyDescent="0.25">
      <c r="B111" s="41" t="s">
        <v>3702</v>
      </c>
      <c r="C111" s="24" t="s">
        <v>4326</v>
      </c>
      <c r="D111" t="s">
        <v>4195</v>
      </c>
      <c r="E111" t="s">
        <v>32</v>
      </c>
      <c r="L111" s="49"/>
      <c r="M111" s="50"/>
    </row>
    <row r="112" spans="2:13" x14ac:dyDescent="0.25">
      <c r="B112" s="41" t="s">
        <v>3703</v>
      </c>
      <c r="C112" s="24" t="s">
        <v>4327</v>
      </c>
      <c r="D112" t="s">
        <v>4196</v>
      </c>
      <c r="E112" t="s">
        <v>33</v>
      </c>
      <c r="L112" s="49"/>
      <c r="M112" s="50"/>
    </row>
    <row r="113" spans="2:13" x14ac:dyDescent="0.25">
      <c r="B113" s="41" t="s">
        <v>3704</v>
      </c>
      <c r="C113" s="24" t="s">
        <v>4328</v>
      </c>
      <c r="D113" t="s">
        <v>4197</v>
      </c>
      <c r="E113" t="s">
        <v>34</v>
      </c>
      <c r="L113" s="49"/>
      <c r="M113" s="50"/>
    </row>
    <row r="114" spans="2:13" x14ac:dyDescent="0.25">
      <c r="B114" s="41" t="s">
        <v>3705</v>
      </c>
      <c r="C114" s="24" t="s">
        <v>4329</v>
      </c>
      <c r="D114" t="s">
        <v>4198</v>
      </c>
      <c r="E114" t="s">
        <v>35</v>
      </c>
      <c r="L114" s="49"/>
      <c r="M114" s="50"/>
    </row>
    <row r="115" spans="2:13" x14ac:dyDescent="0.25">
      <c r="B115" s="41" t="s">
        <v>3706</v>
      </c>
      <c r="C115" s="24" t="s">
        <v>4330</v>
      </c>
      <c r="D115" t="s">
        <v>4199</v>
      </c>
      <c r="E115" t="s">
        <v>44</v>
      </c>
      <c r="L115" s="49"/>
      <c r="M115" s="50"/>
    </row>
    <row r="116" spans="2:13" x14ac:dyDescent="0.25">
      <c r="B116" s="41" t="s">
        <v>3707</v>
      </c>
      <c r="C116" s="24" t="s">
        <v>4331</v>
      </c>
      <c r="D116" t="s">
        <v>4200</v>
      </c>
      <c r="E116" t="s">
        <v>45</v>
      </c>
      <c r="L116" s="49"/>
      <c r="M116" s="50"/>
    </row>
    <row r="117" spans="2:13" x14ac:dyDescent="0.25">
      <c r="B117" s="41" t="s">
        <v>3708</v>
      </c>
      <c r="C117" s="24" t="s">
        <v>4332</v>
      </c>
      <c r="D117" t="s">
        <v>4201</v>
      </c>
      <c r="L117" s="49"/>
      <c r="M117" s="50"/>
    </row>
    <row r="118" spans="2:13" x14ac:dyDescent="0.25">
      <c r="B118" s="41" t="s">
        <v>3709</v>
      </c>
      <c r="C118" s="24" t="s">
        <v>4333</v>
      </c>
      <c r="D118" t="s">
        <v>4202</v>
      </c>
      <c r="L118" s="49"/>
      <c r="M118" s="50"/>
    </row>
    <row r="119" spans="2:13" x14ac:dyDescent="0.25">
      <c r="B119" s="41" t="s">
        <v>3710</v>
      </c>
      <c r="C119" s="24" t="s">
        <v>4334</v>
      </c>
      <c r="D119" t="s">
        <v>4203</v>
      </c>
      <c r="L119" s="49"/>
      <c r="M119" s="50"/>
    </row>
    <row r="120" spans="2:13" x14ac:dyDescent="0.25">
      <c r="B120" s="41" t="s">
        <v>3711</v>
      </c>
      <c r="C120" s="24" t="s">
        <v>4335</v>
      </c>
      <c r="D120" t="s">
        <v>4204</v>
      </c>
      <c r="L120" s="49"/>
      <c r="M120" s="50"/>
    </row>
    <row r="121" spans="2:13" x14ac:dyDescent="0.25">
      <c r="B121" s="41" t="s">
        <v>3712</v>
      </c>
      <c r="C121" s="24" t="s">
        <v>4336</v>
      </c>
      <c r="D121" t="s">
        <v>4205</v>
      </c>
      <c r="L121" s="49"/>
      <c r="M121" s="50"/>
    </row>
    <row r="122" spans="2:13" x14ac:dyDescent="0.25">
      <c r="B122" s="41" t="s">
        <v>3713</v>
      </c>
      <c r="C122" s="24" t="s">
        <v>4337</v>
      </c>
      <c r="D122" t="s">
        <v>4206</v>
      </c>
      <c r="L122" s="49"/>
      <c r="M122" s="50"/>
    </row>
    <row r="123" spans="2:13" x14ac:dyDescent="0.25">
      <c r="B123" s="41" t="s">
        <v>4338</v>
      </c>
      <c r="C123" s="24" t="s">
        <v>4339</v>
      </c>
      <c r="L123" s="49"/>
      <c r="M123" s="50"/>
    </row>
    <row r="124" spans="2:13" x14ac:dyDescent="0.25">
      <c r="B124" s="41" t="s">
        <v>4340</v>
      </c>
      <c r="C124" s="24" t="s">
        <v>4341</v>
      </c>
      <c r="L124" s="49"/>
      <c r="M124" s="50"/>
    </row>
    <row r="125" spans="2:13" x14ac:dyDescent="0.25">
      <c r="B125" s="41" t="s">
        <v>4342</v>
      </c>
      <c r="C125" s="24" t="s">
        <v>4343</v>
      </c>
      <c r="L125" s="49"/>
      <c r="M125" s="50"/>
    </row>
    <row r="126" spans="2:13" x14ac:dyDescent="0.25">
      <c r="B126" s="41" t="s">
        <v>4344</v>
      </c>
      <c r="C126" s="24" t="s">
        <v>4345</v>
      </c>
      <c r="L126" s="49"/>
      <c r="M126" s="50"/>
    </row>
    <row r="127" spans="2:13" x14ac:dyDescent="0.25">
      <c r="B127" s="41" t="s">
        <v>4346</v>
      </c>
      <c r="C127" s="24" t="s">
        <v>4347</v>
      </c>
      <c r="L127" s="49"/>
      <c r="M127" s="50"/>
    </row>
    <row r="128" spans="2:13" x14ac:dyDescent="0.25">
      <c r="B128" s="41" t="s">
        <v>4348</v>
      </c>
      <c r="C128" s="24" t="s">
        <v>4349</v>
      </c>
      <c r="L128" s="49"/>
      <c r="M128" s="50"/>
    </row>
    <row r="129" spans="2:13" x14ac:dyDescent="0.25">
      <c r="B129" s="41" t="s">
        <v>4350</v>
      </c>
      <c r="C129" s="24" t="s">
        <v>4351</v>
      </c>
      <c r="L129" s="49"/>
      <c r="M129" s="50"/>
    </row>
    <row r="130" spans="2:13" x14ac:dyDescent="0.25">
      <c r="B130" s="41" t="s">
        <v>4352</v>
      </c>
      <c r="C130" s="24" t="s">
        <v>4353</v>
      </c>
      <c r="L130" s="49"/>
      <c r="M130" s="50"/>
    </row>
    <row r="131" spans="2:13" x14ac:dyDescent="0.25">
      <c r="B131" s="41" t="s">
        <v>4354</v>
      </c>
      <c r="C131" s="24" t="s">
        <v>4355</v>
      </c>
      <c r="L131" s="49"/>
      <c r="M131" s="50"/>
    </row>
    <row r="132" spans="2:13" x14ac:dyDescent="0.25">
      <c r="B132" s="41" t="s">
        <v>4356</v>
      </c>
      <c r="C132" s="24" t="s">
        <v>4357</v>
      </c>
      <c r="L132" s="49"/>
      <c r="M132" s="50"/>
    </row>
    <row r="133" spans="2:13" x14ac:dyDescent="0.25">
      <c r="L133" s="49"/>
      <c r="M133" s="50"/>
    </row>
    <row r="134" spans="2:13" x14ac:dyDescent="0.25">
      <c r="L134" s="49"/>
      <c r="M134" s="50"/>
    </row>
    <row r="135" spans="2:13" x14ac:dyDescent="0.25">
      <c r="L135" s="49"/>
      <c r="M135" s="50"/>
    </row>
    <row r="136" spans="2:13" x14ac:dyDescent="0.25">
      <c r="L136" s="49"/>
      <c r="M136" s="50"/>
    </row>
    <row r="137" spans="2:13" x14ac:dyDescent="0.25">
      <c r="L137" s="49"/>
      <c r="M137" s="50"/>
    </row>
    <row r="138" spans="2:13" x14ac:dyDescent="0.25">
      <c r="L138" s="49"/>
      <c r="M138" s="50"/>
    </row>
    <row r="139" spans="2:13" x14ac:dyDescent="0.25">
      <c r="L139" s="49"/>
      <c r="M139" s="50"/>
    </row>
    <row r="140" spans="2:13" x14ac:dyDescent="0.25">
      <c r="L140" s="49"/>
      <c r="M140" s="50"/>
    </row>
    <row r="141" spans="2:13" x14ac:dyDescent="0.25">
      <c r="L141" s="49"/>
      <c r="M141" s="50"/>
    </row>
    <row r="142" spans="2:13" x14ac:dyDescent="0.25">
      <c r="L142" s="49"/>
      <c r="M142" s="50"/>
    </row>
    <row r="143" spans="2:13" x14ac:dyDescent="0.25">
      <c r="L143" s="49"/>
      <c r="M143" s="50"/>
    </row>
    <row r="144" spans="2:13" x14ac:dyDescent="0.25">
      <c r="L144" s="49"/>
      <c r="M144" s="50"/>
    </row>
    <row r="145" spans="12:13" x14ac:dyDescent="0.25">
      <c r="L145" s="49"/>
      <c r="M145" s="50"/>
    </row>
    <row r="146" spans="12:13" x14ac:dyDescent="0.25">
      <c r="L146" s="49"/>
      <c r="M146" s="50"/>
    </row>
    <row r="147" spans="12:13" x14ac:dyDescent="0.25">
      <c r="L147" s="49"/>
      <c r="M147" s="50"/>
    </row>
    <row r="148" spans="12:13" x14ac:dyDescent="0.25">
      <c r="L148" s="49"/>
      <c r="M148" s="50"/>
    </row>
    <row r="149" spans="12:13" x14ac:dyDescent="0.25">
      <c r="L149" s="49"/>
      <c r="M149" s="50"/>
    </row>
    <row r="150" spans="12:13" x14ac:dyDescent="0.25">
      <c r="L150" s="49"/>
      <c r="M150" s="50"/>
    </row>
    <row r="151" spans="12:13" x14ac:dyDescent="0.25">
      <c r="L151" s="49"/>
      <c r="M151" s="50"/>
    </row>
    <row r="152" spans="12:13" x14ac:dyDescent="0.25">
      <c r="L152" s="49"/>
      <c r="M152" s="50"/>
    </row>
    <row r="153" spans="12:13" x14ac:dyDescent="0.25">
      <c r="L153" s="49"/>
      <c r="M153" s="50"/>
    </row>
    <row r="154" spans="12:13" x14ac:dyDescent="0.25">
      <c r="L154" s="49"/>
      <c r="M154" s="50"/>
    </row>
    <row r="155" spans="12:13" x14ac:dyDescent="0.25">
      <c r="L155" s="49"/>
      <c r="M155" s="50"/>
    </row>
    <row r="156" spans="12:13" x14ac:dyDescent="0.25">
      <c r="L156" s="49"/>
      <c r="M156" s="50"/>
    </row>
    <row r="157" spans="12:13" x14ac:dyDescent="0.25">
      <c r="L157" s="49"/>
      <c r="M157" s="50"/>
    </row>
    <row r="158" spans="12:13" x14ac:dyDescent="0.25">
      <c r="L158" s="49"/>
      <c r="M158" s="50"/>
    </row>
    <row r="159" spans="12:13" x14ac:dyDescent="0.25">
      <c r="L159" s="49"/>
      <c r="M159" s="50"/>
    </row>
    <row r="160" spans="12:13" x14ac:dyDescent="0.25">
      <c r="L160" s="49"/>
      <c r="M160" s="50"/>
    </row>
    <row r="161" spans="12:13" x14ac:dyDescent="0.25">
      <c r="L161" s="49"/>
      <c r="M161" s="50"/>
    </row>
    <row r="162" spans="12:13" x14ac:dyDescent="0.25">
      <c r="L162" s="49"/>
      <c r="M162" s="50"/>
    </row>
    <row r="163" spans="12:13" x14ac:dyDescent="0.25">
      <c r="L163" s="49"/>
      <c r="M163" s="50"/>
    </row>
    <row r="164" spans="12:13" x14ac:dyDescent="0.25">
      <c r="L164" s="49"/>
      <c r="M164" s="50"/>
    </row>
    <row r="165" spans="12:13" x14ac:dyDescent="0.25">
      <c r="L165" s="49"/>
      <c r="M165" s="50"/>
    </row>
    <row r="166" spans="12:13" x14ac:dyDescent="0.25">
      <c r="L166" s="49"/>
      <c r="M166" s="50"/>
    </row>
    <row r="167" spans="12:13" x14ac:dyDescent="0.25">
      <c r="L167" s="49"/>
      <c r="M167" s="50"/>
    </row>
    <row r="168" spans="12:13" x14ac:dyDescent="0.25">
      <c r="L168" s="49"/>
      <c r="M168" s="50"/>
    </row>
    <row r="169" spans="12:13" x14ac:dyDescent="0.25">
      <c r="L169" s="49"/>
      <c r="M169" s="50"/>
    </row>
    <row r="170" spans="12:13" x14ac:dyDescent="0.25">
      <c r="L170" s="49"/>
      <c r="M170" s="50"/>
    </row>
    <row r="171" spans="12:13" x14ac:dyDescent="0.25">
      <c r="L171" s="49"/>
      <c r="M171" s="50"/>
    </row>
    <row r="172" spans="12:13" x14ac:dyDescent="0.25">
      <c r="L172" s="49"/>
      <c r="M172" s="50"/>
    </row>
    <row r="173" spans="12:13" x14ac:dyDescent="0.25">
      <c r="L173" s="49"/>
      <c r="M173" s="50"/>
    </row>
    <row r="174" spans="12:13" x14ac:dyDescent="0.25">
      <c r="L174" s="49"/>
      <c r="M174" s="50"/>
    </row>
    <row r="175" spans="12:13" x14ac:dyDescent="0.25">
      <c r="L175" s="49"/>
      <c r="M175" s="50"/>
    </row>
    <row r="176" spans="12:13" x14ac:dyDescent="0.25">
      <c r="L176" s="49"/>
      <c r="M176" s="50"/>
    </row>
    <row r="177" spans="12:13" x14ac:dyDescent="0.25">
      <c r="L177" s="49"/>
      <c r="M177" s="50"/>
    </row>
    <row r="178" spans="12:13" x14ac:dyDescent="0.25">
      <c r="L178" s="49"/>
      <c r="M178" s="50"/>
    </row>
    <row r="179" spans="12:13" x14ac:dyDescent="0.25">
      <c r="L179" s="49"/>
      <c r="M179" s="50"/>
    </row>
    <row r="180" spans="12:13" x14ac:dyDescent="0.25">
      <c r="L180" s="49"/>
      <c r="M180" s="50"/>
    </row>
    <row r="181" spans="12:13" x14ac:dyDescent="0.25">
      <c r="L181" s="49"/>
      <c r="M181" s="50"/>
    </row>
    <row r="182" spans="12:13" x14ac:dyDescent="0.25">
      <c r="L182" s="49"/>
      <c r="M182" s="50"/>
    </row>
    <row r="183" spans="12:13" x14ac:dyDescent="0.25">
      <c r="L183" s="49"/>
      <c r="M183" s="50"/>
    </row>
    <row r="184" spans="12:13" x14ac:dyDescent="0.25">
      <c r="L184" s="49"/>
      <c r="M184" s="50"/>
    </row>
    <row r="185" spans="12:13" x14ac:dyDescent="0.25">
      <c r="L185" s="49"/>
      <c r="M185" s="50"/>
    </row>
    <row r="186" spans="12:13" x14ac:dyDescent="0.25">
      <c r="L186" s="49"/>
      <c r="M186" s="50"/>
    </row>
    <row r="187" spans="12:13" x14ac:dyDescent="0.25">
      <c r="L187" s="49"/>
      <c r="M187" s="50"/>
    </row>
    <row r="188" spans="12:13" x14ac:dyDescent="0.25">
      <c r="L188" s="49"/>
      <c r="M188" s="50"/>
    </row>
    <row r="189" spans="12:13" x14ac:dyDescent="0.25">
      <c r="L189" s="49"/>
      <c r="M189" s="50"/>
    </row>
    <row r="190" spans="12:13" x14ac:dyDescent="0.25">
      <c r="L190" s="49"/>
      <c r="M190" s="50"/>
    </row>
    <row r="191" spans="12:13" x14ac:dyDescent="0.25">
      <c r="L191" s="49"/>
      <c r="M191" s="50"/>
    </row>
    <row r="192" spans="12:13" x14ac:dyDescent="0.25">
      <c r="L192" s="49"/>
      <c r="M192" s="50"/>
    </row>
    <row r="193" spans="12:13" x14ac:dyDescent="0.25">
      <c r="L193" s="9"/>
      <c r="M193" s="9"/>
    </row>
    <row r="194" spans="12:13" x14ac:dyDescent="0.25">
      <c r="L194" s="9"/>
      <c r="M194" s="9"/>
    </row>
  </sheetData>
  <mergeCells count="3">
    <mergeCell ref="B1:E1"/>
    <mergeCell ref="F1:H1"/>
    <mergeCell ref="L1:N1"/>
  </mergeCells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7"/>
  <sheetViews>
    <sheetView topLeftCell="A3" workbookViewId="0">
      <selection activeCell="A41" sqref="A41"/>
    </sheetView>
  </sheetViews>
  <sheetFormatPr defaultRowHeight="15" x14ac:dyDescent="0.25"/>
  <cols>
    <col min="4" max="6" width="21.140625" customWidth="1"/>
    <col min="7" max="7" width="26.42578125" customWidth="1"/>
  </cols>
  <sheetData>
    <row r="3" spans="1:14" x14ac:dyDescent="0.25">
      <c r="A3" s="24" t="s">
        <v>5749</v>
      </c>
      <c r="B3" t="s">
        <v>4999</v>
      </c>
      <c r="C3" t="s">
        <v>4976</v>
      </c>
      <c r="D3" s="2" t="s">
        <v>276</v>
      </c>
      <c r="E3" s="8" t="s">
        <v>3137</v>
      </c>
      <c r="F3" s="38" t="s">
        <v>1990</v>
      </c>
      <c r="G3" s="26" t="s">
        <v>373</v>
      </c>
      <c r="H3" t="s">
        <v>5028</v>
      </c>
      <c r="K3" s="24" t="s">
        <v>2357</v>
      </c>
      <c r="L3" s="41" t="s">
        <v>4800</v>
      </c>
      <c r="M3" s="21" t="s">
        <v>2373</v>
      </c>
      <c r="N3" s="21" t="s">
        <v>4961</v>
      </c>
    </row>
    <row r="4" spans="1:14" x14ac:dyDescent="0.25">
      <c r="A4" s="24" t="s">
        <v>5750</v>
      </c>
      <c r="B4" t="s">
        <v>5000</v>
      </c>
      <c r="C4" t="s">
        <v>4977</v>
      </c>
      <c r="D4" s="2" t="s">
        <v>278</v>
      </c>
      <c r="E4" s="30" t="s">
        <v>3139</v>
      </c>
      <c r="F4" s="38" t="s">
        <v>3332</v>
      </c>
      <c r="G4" s="26" t="s">
        <v>374</v>
      </c>
      <c r="H4" t="s">
        <v>5028</v>
      </c>
      <c r="K4" s="24" t="s">
        <v>2358</v>
      </c>
      <c r="L4" s="41" t="s">
        <v>4801</v>
      </c>
      <c r="M4" s="21" t="s">
        <v>2374</v>
      </c>
      <c r="N4" s="21" t="s">
        <v>4962</v>
      </c>
    </row>
    <row r="5" spans="1:14" x14ac:dyDescent="0.25">
      <c r="A5" s="24" t="s">
        <v>5751</v>
      </c>
      <c r="B5" t="s">
        <v>5001</v>
      </c>
      <c r="C5" t="s">
        <v>4978</v>
      </c>
      <c r="D5" s="2" t="s">
        <v>279</v>
      </c>
      <c r="E5" s="8" t="s">
        <v>3140</v>
      </c>
      <c r="F5" s="38" t="s">
        <v>3333</v>
      </c>
      <c r="G5" s="26" t="s">
        <v>171</v>
      </c>
      <c r="H5" s="53" t="s">
        <v>5029</v>
      </c>
      <c r="K5" s="24" t="s">
        <v>2359</v>
      </c>
      <c r="L5" s="41" t="s">
        <v>4802</v>
      </c>
      <c r="M5" s="21" t="s">
        <v>2375</v>
      </c>
      <c r="N5" s="21" t="s">
        <v>4963</v>
      </c>
    </row>
    <row r="6" spans="1:14" x14ac:dyDescent="0.25">
      <c r="A6" s="24" t="s">
        <v>5752</v>
      </c>
      <c r="B6" t="s">
        <v>5002</v>
      </c>
      <c r="C6" t="s">
        <v>4979</v>
      </c>
      <c r="D6" s="2" t="s">
        <v>280</v>
      </c>
      <c r="E6" s="8" t="s">
        <v>3141</v>
      </c>
      <c r="F6" s="38" t="s">
        <v>3334</v>
      </c>
      <c r="G6" s="26" t="s">
        <v>375</v>
      </c>
      <c r="H6" t="s">
        <v>5028</v>
      </c>
      <c r="K6" s="24" t="s">
        <v>2360</v>
      </c>
      <c r="L6" s="41" t="s">
        <v>4803</v>
      </c>
      <c r="M6" s="21" t="s">
        <v>2376</v>
      </c>
      <c r="N6" s="21" t="s">
        <v>4964</v>
      </c>
    </row>
    <row r="7" spans="1:14" x14ac:dyDescent="0.25">
      <c r="A7" s="24" t="s">
        <v>5753</v>
      </c>
      <c r="B7" t="s">
        <v>5003</v>
      </c>
      <c r="C7" t="s">
        <v>4980</v>
      </c>
      <c r="D7" s="2" t="s">
        <v>281</v>
      </c>
      <c r="E7" s="8" t="s">
        <v>3142</v>
      </c>
      <c r="F7" s="38" t="s">
        <v>3335</v>
      </c>
      <c r="G7" s="26" t="s">
        <v>376</v>
      </c>
      <c r="H7" t="s">
        <v>5028</v>
      </c>
      <c r="K7" s="24" t="s">
        <v>2361</v>
      </c>
      <c r="L7" s="41" t="s">
        <v>4804</v>
      </c>
      <c r="M7" s="21" t="s">
        <v>2377</v>
      </c>
      <c r="N7" s="21" t="s">
        <v>4965</v>
      </c>
    </row>
    <row r="8" spans="1:14" x14ac:dyDescent="0.25">
      <c r="A8" s="24" t="s">
        <v>5754</v>
      </c>
      <c r="B8" t="s">
        <v>5004</v>
      </c>
      <c r="C8" t="s">
        <v>4981</v>
      </c>
      <c r="D8" s="2" t="s">
        <v>282</v>
      </c>
      <c r="E8" s="8" t="s">
        <v>3143</v>
      </c>
      <c r="F8" s="38" t="s">
        <v>3336</v>
      </c>
      <c r="G8" s="26" t="s">
        <v>377</v>
      </c>
      <c r="H8" t="s">
        <v>5028</v>
      </c>
      <c r="K8" s="24" t="s">
        <v>2362</v>
      </c>
      <c r="L8" s="41" t="s">
        <v>4805</v>
      </c>
      <c r="M8" s="21" t="s">
        <v>2378</v>
      </c>
      <c r="N8" s="21" t="s">
        <v>4966</v>
      </c>
    </row>
    <row r="9" spans="1:14" x14ac:dyDescent="0.25">
      <c r="A9" s="24" t="s">
        <v>5755</v>
      </c>
      <c r="B9" t="s">
        <v>5005</v>
      </c>
      <c r="C9" t="s">
        <v>4982</v>
      </c>
      <c r="D9" s="2" t="s">
        <v>283</v>
      </c>
      <c r="E9" s="8" t="s">
        <v>3144</v>
      </c>
      <c r="F9" s="38" t="s">
        <v>3337</v>
      </c>
      <c r="G9" s="26" t="s">
        <v>178</v>
      </c>
      <c r="H9" s="53" t="s">
        <v>5029</v>
      </c>
      <c r="K9" s="24" t="s">
        <v>2363</v>
      </c>
      <c r="L9" s="41" t="s">
        <v>4806</v>
      </c>
      <c r="M9" s="21" t="s">
        <v>2379</v>
      </c>
      <c r="N9" s="21" t="s">
        <v>4967</v>
      </c>
    </row>
    <row r="10" spans="1:14" x14ac:dyDescent="0.25">
      <c r="A10" s="24" t="s">
        <v>5756</v>
      </c>
      <c r="B10" t="s">
        <v>5006</v>
      </c>
      <c r="C10" t="s">
        <v>4983</v>
      </c>
      <c r="D10" s="2" t="s">
        <v>284</v>
      </c>
      <c r="E10" s="8" t="s">
        <v>3145</v>
      </c>
      <c r="F10" s="38" t="s">
        <v>3338</v>
      </c>
      <c r="G10" s="26" t="s">
        <v>378</v>
      </c>
      <c r="H10" t="s">
        <v>5028</v>
      </c>
      <c r="K10" s="24" t="s">
        <v>2364</v>
      </c>
      <c r="L10" s="41" t="s">
        <v>4807</v>
      </c>
      <c r="M10" s="21" t="s">
        <v>2380</v>
      </c>
      <c r="N10" s="21" t="s">
        <v>4968</v>
      </c>
    </row>
    <row r="11" spans="1:14" x14ac:dyDescent="0.25">
      <c r="A11" s="24" t="s">
        <v>5757</v>
      </c>
      <c r="B11" t="s">
        <v>5007</v>
      </c>
      <c r="C11" t="s">
        <v>4984</v>
      </c>
      <c r="D11" s="2" t="s">
        <v>277</v>
      </c>
      <c r="E11" s="8" t="s">
        <v>3146</v>
      </c>
      <c r="F11" s="38" t="s">
        <v>3339</v>
      </c>
      <c r="G11" s="26" t="s">
        <v>379</v>
      </c>
      <c r="H11" t="s">
        <v>5028</v>
      </c>
      <c r="K11" s="24" t="s">
        <v>2365</v>
      </c>
      <c r="L11" s="41" t="s">
        <v>4808</v>
      </c>
      <c r="M11" s="21" t="s">
        <v>2381</v>
      </c>
      <c r="N11" s="21" t="s">
        <v>4969</v>
      </c>
    </row>
    <row r="12" spans="1:14" x14ac:dyDescent="0.25">
      <c r="A12" s="24" t="s">
        <v>5758</v>
      </c>
      <c r="B12" t="s">
        <v>5008</v>
      </c>
      <c r="C12" t="s">
        <v>4985</v>
      </c>
      <c r="D12" s="2" t="s">
        <v>311</v>
      </c>
      <c r="E12" s="8" t="s">
        <v>3205</v>
      </c>
      <c r="F12" s="38" t="s">
        <v>3398</v>
      </c>
      <c r="G12" s="26" t="s">
        <v>815</v>
      </c>
      <c r="H12" t="s">
        <v>5028</v>
      </c>
      <c r="K12" s="24" t="s">
        <v>2366</v>
      </c>
      <c r="L12" s="41" t="s">
        <v>4809</v>
      </c>
      <c r="M12" s="21" t="s">
        <v>2382</v>
      </c>
      <c r="N12" s="21" t="s">
        <v>4970</v>
      </c>
    </row>
    <row r="13" spans="1:14" x14ac:dyDescent="0.25">
      <c r="A13" s="24" t="s">
        <v>5759</v>
      </c>
      <c r="B13" t="s">
        <v>5009</v>
      </c>
      <c r="C13" t="s">
        <v>4986</v>
      </c>
      <c r="D13" s="2" t="s">
        <v>312</v>
      </c>
      <c r="E13" s="8" t="s">
        <v>3206</v>
      </c>
      <c r="F13" s="38" t="s">
        <v>3399</v>
      </c>
      <c r="G13" s="26" t="s">
        <v>183</v>
      </c>
      <c r="H13" s="53" t="s">
        <v>5029</v>
      </c>
      <c r="K13" s="24" t="s">
        <v>2367</v>
      </c>
      <c r="L13" s="41" t="s">
        <v>4810</v>
      </c>
      <c r="M13" s="21" t="s">
        <v>2383</v>
      </c>
      <c r="N13" s="21" t="s">
        <v>4971</v>
      </c>
    </row>
    <row r="14" spans="1:14" x14ac:dyDescent="0.25">
      <c r="A14" s="24" t="s">
        <v>5760</v>
      </c>
      <c r="B14" t="s">
        <v>5010</v>
      </c>
      <c r="C14" t="s">
        <v>4987</v>
      </c>
      <c r="D14" s="2" t="s">
        <v>313</v>
      </c>
      <c r="E14" s="8" t="s">
        <v>3207</v>
      </c>
      <c r="F14" s="38" t="s">
        <v>3400</v>
      </c>
      <c r="G14" s="26" t="s">
        <v>816</v>
      </c>
      <c r="H14" t="s">
        <v>5028</v>
      </c>
      <c r="K14" s="24" t="s">
        <v>2368</v>
      </c>
      <c r="L14" s="41" t="s">
        <v>4811</v>
      </c>
      <c r="M14" s="21" t="s">
        <v>2384</v>
      </c>
      <c r="N14" s="21" t="s">
        <v>4972</v>
      </c>
    </row>
    <row r="15" spans="1:14" x14ac:dyDescent="0.25">
      <c r="A15" s="24" t="s">
        <v>5761</v>
      </c>
      <c r="B15" t="s">
        <v>5011</v>
      </c>
      <c r="C15" t="s">
        <v>4988</v>
      </c>
      <c r="D15" s="2" t="s">
        <v>364</v>
      </c>
      <c r="E15" s="8" t="s">
        <v>3306</v>
      </c>
      <c r="F15" s="38" t="s">
        <v>3491</v>
      </c>
      <c r="G15" s="32" t="s">
        <v>171</v>
      </c>
      <c r="H15" s="53" t="s">
        <v>5029</v>
      </c>
      <c r="K15" s="24" t="s">
        <v>2369</v>
      </c>
      <c r="L15" s="41" t="s">
        <v>4812</v>
      </c>
      <c r="M15" s="21" t="s">
        <v>2385</v>
      </c>
      <c r="N15" s="21" t="s">
        <v>4973</v>
      </c>
    </row>
    <row r="16" spans="1:14" x14ac:dyDescent="0.25">
      <c r="A16" s="24" t="s">
        <v>5762</v>
      </c>
      <c r="B16" t="s">
        <v>5012</v>
      </c>
      <c r="C16" t="s">
        <v>4989</v>
      </c>
      <c r="D16" s="2" t="s">
        <v>365</v>
      </c>
      <c r="E16" s="30" t="s">
        <v>3315</v>
      </c>
      <c r="F16" s="38" t="s">
        <v>3500</v>
      </c>
      <c r="G16" s="32" t="s">
        <v>178</v>
      </c>
      <c r="H16" s="53" t="s">
        <v>5029</v>
      </c>
      <c r="K16" s="24" t="s">
        <v>2370</v>
      </c>
      <c r="L16" s="41" t="s">
        <v>4813</v>
      </c>
      <c r="M16" s="21" t="s">
        <v>2386</v>
      </c>
      <c r="N16" s="21" t="s">
        <v>4974</v>
      </c>
    </row>
    <row r="17" spans="1:14" x14ac:dyDescent="0.25">
      <c r="A17" s="24" t="s">
        <v>5763</v>
      </c>
      <c r="B17" t="s">
        <v>5013</v>
      </c>
      <c r="C17" t="s">
        <v>4990</v>
      </c>
      <c r="D17" s="2" t="s">
        <v>366</v>
      </c>
      <c r="E17" s="8" t="s">
        <v>3316</v>
      </c>
      <c r="F17" s="38" t="s">
        <v>3501</v>
      </c>
      <c r="G17" s="32" t="s">
        <v>183</v>
      </c>
      <c r="H17" s="53" t="s">
        <v>5029</v>
      </c>
      <c r="K17" s="24" t="s">
        <v>2371</v>
      </c>
      <c r="L17" s="41" t="s">
        <v>4814</v>
      </c>
      <c r="M17" s="21" t="s">
        <v>2387</v>
      </c>
      <c r="N17" s="21" t="s">
        <v>4975</v>
      </c>
    </row>
    <row r="18" spans="1:14" x14ac:dyDescent="0.25">
      <c r="A18" s="24" t="s">
        <v>5764</v>
      </c>
      <c r="B18" t="s">
        <v>5014</v>
      </c>
      <c r="C18" t="s">
        <v>4991</v>
      </c>
      <c r="K18" s="24" t="s">
        <v>2372</v>
      </c>
      <c r="N18" s="21" t="s">
        <v>5734</v>
      </c>
    </row>
    <row r="19" spans="1:14" x14ac:dyDescent="0.25">
      <c r="A19" s="24" t="s">
        <v>5765</v>
      </c>
      <c r="B19" t="s">
        <v>5015</v>
      </c>
      <c r="C19" t="s">
        <v>4992</v>
      </c>
      <c r="K19" s="24" t="s">
        <v>2373</v>
      </c>
      <c r="N19" s="21" t="s">
        <v>5735</v>
      </c>
    </row>
    <row r="20" spans="1:14" x14ac:dyDescent="0.25">
      <c r="A20" s="24" t="s">
        <v>5766</v>
      </c>
      <c r="B20" t="s">
        <v>5016</v>
      </c>
      <c r="C20" t="s">
        <v>4993</v>
      </c>
      <c r="K20" s="24" t="s">
        <v>2374</v>
      </c>
      <c r="N20" s="21" t="s">
        <v>5736</v>
      </c>
    </row>
    <row r="21" spans="1:14" x14ac:dyDescent="0.25">
      <c r="A21" s="24" t="s">
        <v>5767</v>
      </c>
      <c r="B21" t="s">
        <v>5017</v>
      </c>
      <c r="C21" t="s">
        <v>4994</v>
      </c>
      <c r="K21" s="24" t="s">
        <v>2375</v>
      </c>
      <c r="N21" s="21" t="s">
        <v>5737</v>
      </c>
    </row>
    <row r="22" spans="1:14" x14ac:dyDescent="0.25">
      <c r="A22" s="24" t="s">
        <v>5768</v>
      </c>
      <c r="B22" t="s">
        <v>5018</v>
      </c>
      <c r="C22" t="s">
        <v>4995</v>
      </c>
      <c r="K22" s="24" t="s">
        <v>2376</v>
      </c>
      <c r="N22" s="21" t="s">
        <v>5738</v>
      </c>
    </row>
    <row r="23" spans="1:14" x14ac:dyDescent="0.25">
      <c r="A23" s="24" t="s">
        <v>5769</v>
      </c>
      <c r="B23" t="s">
        <v>5019</v>
      </c>
      <c r="C23" t="s">
        <v>4996</v>
      </c>
      <c r="K23" s="24" t="s">
        <v>2377</v>
      </c>
      <c r="N23" s="21" t="s">
        <v>5739</v>
      </c>
    </row>
    <row r="24" spans="1:14" x14ac:dyDescent="0.25">
      <c r="A24" s="24" t="s">
        <v>5770</v>
      </c>
      <c r="B24" t="s">
        <v>5020</v>
      </c>
      <c r="C24" t="s">
        <v>4997</v>
      </c>
      <c r="K24" s="24" t="s">
        <v>2378</v>
      </c>
      <c r="N24" s="21" t="s">
        <v>5740</v>
      </c>
    </row>
    <row r="25" spans="1:14" x14ac:dyDescent="0.25">
      <c r="A25" s="24" t="s">
        <v>5771</v>
      </c>
      <c r="B25" t="s">
        <v>5021</v>
      </c>
      <c r="C25" t="s">
        <v>4998</v>
      </c>
      <c r="K25" s="24" t="s">
        <v>2379</v>
      </c>
      <c r="N25" s="21" t="s">
        <v>5741</v>
      </c>
    </row>
    <row r="26" spans="1:14" x14ac:dyDescent="0.25">
      <c r="A26" s="24" t="s">
        <v>5772</v>
      </c>
      <c r="B26" t="s">
        <v>5022</v>
      </c>
      <c r="C26" t="s">
        <v>5779</v>
      </c>
      <c r="K26" s="24" t="s">
        <v>2380</v>
      </c>
      <c r="N26" s="21" t="s">
        <v>5742</v>
      </c>
    </row>
    <row r="27" spans="1:14" x14ac:dyDescent="0.25">
      <c r="A27" s="24" t="s">
        <v>5773</v>
      </c>
      <c r="B27" t="s">
        <v>5023</v>
      </c>
      <c r="C27" t="s">
        <v>5780</v>
      </c>
      <c r="K27" s="24" t="s">
        <v>2381</v>
      </c>
      <c r="N27" s="21" t="s">
        <v>5743</v>
      </c>
    </row>
    <row r="28" spans="1:14" x14ac:dyDescent="0.25">
      <c r="A28" s="24" t="s">
        <v>5774</v>
      </c>
      <c r="B28" t="s">
        <v>5024</v>
      </c>
      <c r="C28" t="s">
        <v>5781</v>
      </c>
      <c r="K28" s="24" t="s">
        <v>2382</v>
      </c>
      <c r="N28" s="21" t="s">
        <v>5744</v>
      </c>
    </row>
    <row r="29" spans="1:14" x14ac:dyDescent="0.25">
      <c r="A29" s="24" t="s">
        <v>5775</v>
      </c>
      <c r="B29" t="s">
        <v>5025</v>
      </c>
      <c r="C29" t="s">
        <v>5782</v>
      </c>
      <c r="K29" s="24" t="s">
        <v>2383</v>
      </c>
      <c r="N29" s="21" t="s">
        <v>5745</v>
      </c>
    </row>
    <row r="30" spans="1:14" x14ac:dyDescent="0.25">
      <c r="A30" s="24" t="s">
        <v>5776</v>
      </c>
      <c r="B30" t="s">
        <v>5026</v>
      </c>
      <c r="C30" t="s">
        <v>5783</v>
      </c>
      <c r="K30" s="24" t="s">
        <v>2384</v>
      </c>
      <c r="N30" s="21" t="s">
        <v>5746</v>
      </c>
    </row>
    <row r="31" spans="1:14" x14ac:dyDescent="0.25">
      <c r="A31" s="24" t="s">
        <v>5777</v>
      </c>
      <c r="B31" t="s">
        <v>5027</v>
      </c>
      <c r="C31" t="s">
        <v>5784</v>
      </c>
      <c r="K31" s="24" t="s">
        <v>2385</v>
      </c>
      <c r="N31" s="21" t="s">
        <v>5747</v>
      </c>
    </row>
    <row r="32" spans="1:14" x14ac:dyDescent="0.25">
      <c r="A32" s="24" t="s">
        <v>5778</v>
      </c>
      <c r="N32" s="21" t="s">
        <v>5748</v>
      </c>
    </row>
    <row r="33" spans="1:1" x14ac:dyDescent="0.25">
      <c r="A33" s="24" t="s">
        <v>5031</v>
      </c>
    </row>
    <row r="34" spans="1:1" x14ac:dyDescent="0.25">
      <c r="A34" s="24" t="s">
        <v>5033</v>
      </c>
    </row>
    <row r="35" spans="1:1" x14ac:dyDescent="0.25">
      <c r="A35" s="24" t="s">
        <v>5035</v>
      </c>
    </row>
    <row r="36" spans="1:1" x14ac:dyDescent="0.25">
      <c r="A36" s="24" t="s">
        <v>5037</v>
      </c>
    </row>
    <row r="37" spans="1:1" x14ac:dyDescent="0.25">
      <c r="A37" s="24" t="s">
        <v>5039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Tankar</vt:lpstr>
      <vt:lpstr>Analog nemar</vt:lpstr>
      <vt:lpstr>Digital inputs</vt:lpstr>
      <vt:lpstr>Temp</vt:lpstr>
      <vt:lpstr>Taglisti Tanka</vt:lpstr>
      <vt:lpstr>Taglisti aðvarana</vt:lpstr>
      <vt:lpstr>AV1</vt:lpstr>
      <vt:lpstr>AV2</vt:lpstr>
      <vt:lpstr>Aux</vt:lpstr>
      <vt:lpstr>Upplistun aðvarana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Jón</dc:creator>
  <cp:lastModifiedBy>User</cp:lastModifiedBy>
  <cp:lastPrinted>2015-09-22T09:01:34Z</cp:lastPrinted>
  <dcterms:created xsi:type="dcterms:W3CDTF">2015-06-08T11:41:55Z</dcterms:created>
  <dcterms:modified xsi:type="dcterms:W3CDTF">2016-02-01T15:10:21Z</dcterms:modified>
</cp:coreProperties>
</file>